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210" activeTab="0"/>
  </bookViews>
  <sheets>
    <sheet name="finanční model" sheetId="1" r:id="rId1"/>
  </sheets>
  <definedNames>
    <definedName name="dotautd" localSheetId="0">#REF!</definedName>
    <definedName name="_xlnm.Print_Area" localSheetId="0">'finanční model'!$A$1:$O$31</definedName>
  </definedNames>
  <calcPr calcId="152511"/>
</workbook>
</file>

<file path=xl/sharedStrings.xml><?xml version="1.0" encoding="utf-8"?>
<sst xmlns="http://schemas.openxmlformats.org/spreadsheetml/2006/main" count="63" uniqueCount="56">
  <si>
    <t>Výchozí finanční model (městská hromadná doprava)</t>
  </si>
  <si>
    <t>Výchozí finanční model</t>
  </si>
  <si>
    <t>řádek</t>
  </si>
  <si>
    <t>předpokládané hodnoty (v tis. Kč.)</t>
  </si>
  <si>
    <t>Poznámky</t>
  </si>
  <si>
    <t>Kč/km</t>
  </si>
  <si>
    <t>Výchozí náklady</t>
  </si>
  <si>
    <t>Pohonné hmoty, oleje</t>
  </si>
  <si>
    <t>Přímý materiál a energie</t>
  </si>
  <si>
    <t>Opravy a údržba vozidel</t>
  </si>
  <si>
    <t>Odpisy dlouhodobého majetku</t>
  </si>
  <si>
    <t>Pronájem a leasing vozidel</t>
  </si>
  <si>
    <t>Mzdové náklady</t>
  </si>
  <si>
    <t>Sociální a zdravotní pojištění</t>
  </si>
  <si>
    <t>Cestovné</t>
  </si>
  <si>
    <t>Úhrada za použití infrastruktury</t>
  </si>
  <si>
    <t>Silniční daň</t>
  </si>
  <si>
    <t>Elektronické mýto</t>
  </si>
  <si>
    <t>Pojištění (zákonné, havarijní)</t>
  </si>
  <si>
    <t>Ostatní přímé náklady</t>
  </si>
  <si>
    <t>Ostatní služby</t>
  </si>
  <si>
    <t>Provozní režie</t>
  </si>
  <si>
    <t>Správní režie</t>
  </si>
  <si>
    <t>Náklady celkem (řádek 1až 16)</t>
  </si>
  <si>
    <t>Výchozí výnosy</t>
  </si>
  <si>
    <t>tržby z jízdného</t>
  </si>
  <si>
    <t>ostatní tržby z přepravy</t>
  </si>
  <si>
    <t>ostatní výnosy</t>
  </si>
  <si>
    <t>Výnosy celkem (řádek 18 až 20)</t>
  </si>
  <si>
    <t>Hodnota provozních aktiv</t>
  </si>
  <si>
    <t>Čistý příjem</t>
  </si>
  <si>
    <t>Kompenzace (ř.17 - ř.21 + ř.23)</t>
  </si>
  <si>
    <t>Dotace na pořízení a modernizaci vozidel</t>
  </si>
  <si>
    <t xml:space="preserve">Dotace do tržeb na obnovu autobusů formou leasingu </t>
  </si>
  <si>
    <t>Jiná dotace</t>
  </si>
  <si>
    <t>Slevy poskytnuté dle Výměru MF celkem (tis.Kč)</t>
  </si>
  <si>
    <t>Objednatel:</t>
  </si>
  <si>
    <t>Dopravce:</t>
  </si>
  <si>
    <t>V údajích za roky 2019-2027 jsou zohledněny jen změny nákladů mimo indexované položky.</t>
  </si>
  <si>
    <t>V údajích za roky 2019-2027 je změna výše kompenzace uvedena pouze dle předpokládaných změn  výnosů a dle změn nákladů mimo indexované položky.</t>
  </si>
  <si>
    <t>Výchozí model provozních aktiv (městská hromadná doprava)</t>
  </si>
  <si>
    <t>Vymezení provozního aktiva</t>
  </si>
  <si>
    <t>Procento využití aktiva k zajištění závazku</t>
  </si>
  <si>
    <t>Zůstatková cena k bezprostředně předcházejícímu účetnímu období                     (v tis. Kč)</t>
  </si>
  <si>
    <t>Dopravní prostředky/řady vozidel</t>
  </si>
  <si>
    <r>
      <t>Pozemky</t>
    </r>
    <r>
      <rPr>
        <sz val="10"/>
        <rFont val="Arial"/>
        <family val="2"/>
      </rPr>
      <t xml:space="preserve"> </t>
    </r>
  </si>
  <si>
    <t>Stavby</t>
  </si>
  <si>
    <t>Jiný douhodobý majetek</t>
  </si>
  <si>
    <t>Součet</t>
  </si>
  <si>
    <t>Ostatní majetek</t>
  </si>
  <si>
    <t>Odpisy</t>
  </si>
  <si>
    <t>z modelu provozních aktiv</t>
  </si>
  <si>
    <t>tis.km dle JŘ</t>
  </si>
  <si>
    <t>z provozních aktiv (max. 7,5%)</t>
  </si>
  <si>
    <t>pronájmy vnějších a vnitřních reklamních ploch</t>
  </si>
  <si>
    <t xml:space="preserve">Indexace dle pravidel uvedených v textu smlouvy.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</si>
</sst>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\-#,##0\ "/>
    <numFmt numFmtId="165" formatCode="#,##0.00_ ;\-#,##0.00\ "/>
    <numFmt numFmtId="166" formatCode="#,##0\ &quot;Kč&quot;"/>
  </numFmts>
  <fonts count="8">
    <font>
      <sz val="10"/>
      <name val="Arial"/>
      <family val="2"/>
    </font>
    <font>
      <b/>
      <u val="single"/>
      <sz val="12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0"/>
      <color rgb="FF00B05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/>
      <bottom/>
    </border>
    <border>
      <left style="thin"/>
      <right/>
      <top style="thin"/>
      <bottom style="medium"/>
    </border>
    <border>
      <left style="thin"/>
      <right/>
      <top/>
      <bottom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9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64" fontId="5" fillId="0" borderId="4" xfId="0" applyNumberFormat="1" applyFont="1" applyFill="1" applyBorder="1" applyAlignment="1" applyProtection="1">
      <alignment horizontal="center" vertical="center"/>
      <protection hidden="1" locked="0"/>
    </xf>
    <xf numFmtId="165" fontId="5" fillId="0" borderId="4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Fill="1" applyBorder="1" applyAlignment="1" applyProtection="1">
      <alignment vertical="center"/>
      <protection hidden="1"/>
    </xf>
    <xf numFmtId="164" fontId="5" fillId="0" borderId="0" xfId="0" applyNumberFormat="1" applyFont="1" applyFill="1" applyBorder="1" applyAlignment="1" applyProtection="1">
      <alignment horizontal="center" vertical="center"/>
      <protection hidden="1" locked="0"/>
    </xf>
    <xf numFmtId="0" fontId="5" fillId="0" borderId="5" xfId="0" applyFont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164" fontId="5" fillId="0" borderId="6" xfId="0" applyNumberFormat="1" applyFont="1" applyFill="1" applyBorder="1" applyAlignment="1" applyProtection="1">
      <alignment horizontal="center" vertical="center"/>
      <protection hidden="1" locked="0"/>
    </xf>
    <xf numFmtId="164" fontId="5" fillId="0" borderId="7" xfId="0" applyNumberFormat="1" applyFont="1" applyFill="1" applyBorder="1" applyAlignment="1" applyProtection="1">
      <alignment horizontal="center" vertical="center"/>
      <protection hidden="1" locked="0"/>
    </xf>
    <xf numFmtId="0" fontId="5" fillId="0" borderId="8" xfId="0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164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164" fontId="5" fillId="0" borderId="11" xfId="0" applyNumberFormat="1" applyFont="1" applyFill="1" applyBorder="1" applyAlignment="1" applyProtection="1">
      <alignment horizontal="center" vertical="center"/>
      <protection hidden="1" locked="0"/>
    </xf>
    <xf numFmtId="164" fontId="5" fillId="0" borderId="2" xfId="0" applyNumberFormat="1" applyFont="1" applyFill="1" applyBorder="1" applyAlignment="1" applyProtection="1">
      <alignment horizontal="left" vertical="center" wrapText="1"/>
      <protection hidden="1" locked="0"/>
    </xf>
    <xf numFmtId="165" fontId="6" fillId="0" borderId="4" xfId="0" applyNumberFormat="1" applyFont="1" applyFill="1" applyBorder="1" applyAlignment="1" applyProtection="1">
      <alignment horizontal="center" vertical="center"/>
      <protection hidden="1" locked="0"/>
    </xf>
    <xf numFmtId="164" fontId="0" fillId="0" borderId="0" xfId="0" applyNumberFormat="1" applyAlignment="1" applyProtection="1">
      <alignment vertical="center"/>
      <protection hidden="1"/>
    </xf>
    <xf numFmtId="164" fontId="5" fillId="0" borderId="12" xfId="0" applyNumberFormat="1" applyFont="1" applyFill="1" applyBorder="1" applyAlignment="1" applyProtection="1">
      <alignment horizontal="center" vertical="center"/>
      <protection hidden="1" locked="0"/>
    </xf>
    <xf numFmtId="164" fontId="5" fillId="0" borderId="13" xfId="0" applyNumberFormat="1" applyFont="1" applyFill="1" applyBorder="1" applyAlignment="1" applyProtection="1">
      <alignment horizontal="center" vertical="center"/>
      <protection hidden="1" locked="0"/>
    </xf>
    <xf numFmtId="164" fontId="5" fillId="0" borderId="14" xfId="0" applyNumberFormat="1" applyFont="1" applyFill="1" applyBorder="1" applyAlignment="1" applyProtection="1">
      <alignment horizontal="center" vertical="center"/>
      <protection hidden="1" locked="0"/>
    </xf>
    <xf numFmtId="164" fontId="5" fillId="0" borderId="15" xfId="0" applyNumberFormat="1" applyFont="1" applyFill="1" applyBorder="1" applyAlignment="1" applyProtection="1">
      <alignment horizontal="center" vertical="center"/>
      <protection hidden="1" locked="0"/>
    </xf>
    <xf numFmtId="164" fontId="5" fillId="0" borderId="5" xfId="0" applyNumberFormat="1" applyFont="1" applyFill="1" applyBorder="1" applyAlignment="1" applyProtection="1">
      <alignment horizontal="center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/>
    </xf>
    <xf numFmtId="164" fontId="5" fillId="0" borderId="17" xfId="0" applyNumberFormat="1" applyFont="1" applyFill="1" applyBorder="1" applyAlignment="1" applyProtection="1">
      <alignment horizontal="center" vertical="center"/>
      <protection hidden="1"/>
    </xf>
    <xf numFmtId="164" fontId="5" fillId="0" borderId="18" xfId="0" applyNumberFormat="1" applyFont="1" applyFill="1" applyBorder="1" applyAlignment="1" applyProtection="1">
      <alignment horizontal="center" vertical="center"/>
      <protection hidden="1" locked="0"/>
    </xf>
    <xf numFmtId="164" fontId="5" fillId="0" borderId="1" xfId="0" applyNumberFormat="1" applyFont="1" applyFill="1" applyBorder="1" applyAlignment="1" applyProtection="1">
      <alignment horizontal="center" vertical="center"/>
      <protection hidden="1" locked="0"/>
    </xf>
    <xf numFmtId="164" fontId="5" fillId="0" borderId="2" xfId="0" applyNumberFormat="1" applyFont="1" applyFill="1" applyBorder="1" applyAlignment="1" applyProtection="1">
      <alignment horizontal="center" vertical="center"/>
      <protection hidden="1" locked="0"/>
    </xf>
    <xf numFmtId="0" fontId="5" fillId="0" borderId="19" xfId="0" applyFont="1" applyBorder="1" applyAlignment="1" applyProtection="1">
      <alignment horizontal="center" vertical="center"/>
      <protection hidden="1"/>
    </xf>
    <xf numFmtId="164" fontId="5" fillId="0" borderId="20" xfId="0" applyNumberFormat="1" applyFont="1" applyFill="1" applyBorder="1" applyAlignment="1" applyProtection="1">
      <alignment horizontal="center" vertical="center"/>
      <protection hidden="1" locked="0"/>
    </xf>
    <xf numFmtId="164" fontId="5" fillId="0" borderId="19" xfId="0" applyNumberFormat="1" applyFont="1" applyFill="1" applyBorder="1" applyAlignment="1" applyProtection="1">
      <alignment horizontal="center" vertical="center"/>
      <protection hidden="1" locked="0"/>
    </xf>
    <xf numFmtId="0" fontId="5" fillId="0" borderId="20" xfId="0" applyFont="1" applyBorder="1" applyAlignment="1" applyProtection="1">
      <alignment horizontal="center" vertical="center"/>
      <protection hidden="1"/>
    </xf>
    <xf numFmtId="164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164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164" fontId="5" fillId="0" borderId="23" xfId="0" applyNumberFormat="1" applyFont="1" applyFill="1" applyBorder="1" applyAlignment="1" applyProtection="1">
      <alignment horizontal="center" vertical="center"/>
      <protection hidden="1" locked="0"/>
    </xf>
    <xf numFmtId="164" fontId="5" fillId="0" borderId="24" xfId="0" applyNumberFormat="1" applyFont="1" applyFill="1" applyBorder="1" applyAlignment="1" applyProtection="1">
      <alignment horizontal="center" vertical="center"/>
      <protection hidden="1" locked="0"/>
    </xf>
    <xf numFmtId="164" fontId="5" fillId="0" borderId="16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vertical="center"/>
      <protection hidden="1"/>
    </xf>
    <xf numFmtId="49" fontId="5" fillId="0" borderId="25" xfId="0" applyNumberFormat="1" applyFont="1" applyFill="1" applyBorder="1" applyAlignment="1" applyProtection="1">
      <alignment horizontal="left" vertical="center" wrapText="1" indent="1"/>
      <protection hidden="1" locked="0"/>
    </xf>
    <xf numFmtId="49" fontId="5" fillId="0" borderId="15" xfId="0" applyNumberFormat="1" applyFont="1" applyFill="1" applyBorder="1" applyAlignment="1" applyProtection="1">
      <alignment horizontal="left" vertical="center" wrapText="1" indent="1"/>
      <protection hidden="1" locked="0"/>
    </xf>
    <xf numFmtId="0" fontId="3" fillId="3" borderId="6" xfId="0" applyFont="1" applyFill="1" applyBorder="1" applyAlignment="1">
      <alignment horizontal="right"/>
    </xf>
    <xf numFmtId="0" fontId="0" fillId="0" borderId="6" xfId="0" applyBorder="1"/>
    <xf numFmtId="9" fontId="0" fillId="0" borderId="6" xfId="0" applyNumberFormat="1" applyBorder="1"/>
    <xf numFmtId="166" fontId="0" fillId="0" borderId="6" xfId="0" applyNumberFormat="1" applyBorder="1" applyAlignment="1">
      <alignment horizontal="right"/>
    </xf>
    <xf numFmtId="9" fontId="0" fillId="0" borderId="6" xfId="0" applyNumberFormat="1" applyFill="1" applyBorder="1"/>
    <xf numFmtId="166" fontId="0" fillId="0" borderId="6" xfId="0" applyNumberFormat="1" applyFill="1" applyBorder="1" applyAlignment="1">
      <alignment/>
    </xf>
    <xf numFmtId="166" fontId="0" fillId="0" borderId="6" xfId="0" applyNumberFormat="1" applyBorder="1" applyAlignment="1">
      <alignment/>
    </xf>
    <xf numFmtId="0" fontId="0" fillId="0" borderId="6" xfId="0" applyBorder="1" applyAlignment="1">
      <alignment horizontal="left"/>
    </xf>
    <xf numFmtId="0" fontId="0" fillId="0" borderId="0" xfId="0" applyAlignment="1" applyProtection="1">
      <alignment horizontal="center" vertical="center"/>
      <protection hidden="1"/>
    </xf>
    <xf numFmtId="0" fontId="5" fillId="0" borderId="22" xfId="0" applyFont="1" applyBorder="1" applyAlignment="1" applyProtection="1">
      <alignment horizontal="center" vertical="center"/>
      <protection hidden="1"/>
    </xf>
    <xf numFmtId="49" fontId="5" fillId="0" borderId="26" xfId="0" applyNumberFormat="1" applyFont="1" applyFill="1" applyBorder="1" applyAlignment="1" applyProtection="1">
      <alignment horizontal="left" vertical="center" wrapText="1" indent="1"/>
      <protection hidden="1" locked="0"/>
    </xf>
    <xf numFmtId="49" fontId="5" fillId="0" borderId="27" xfId="0" applyNumberFormat="1" applyFont="1" applyFill="1" applyBorder="1" applyAlignment="1" applyProtection="1">
      <alignment horizontal="left" vertical="center" wrapText="1" indent="1"/>
      <protection hidden="1" locked="0"/>
    </xf>
    <xf numFmtId="164" fontId="5" fillId="0" borderId="28" xfId="0" applyNumberFormat="1" applyFont="1" applyFill="1" applyBorder="1" applyAlignment="1" applyProtection="1">
      <alignment horizontal="center" vertical="center"/>
      <protection hidden="1" locked="0"/>
    </xf>
    <xf numFmtId="164" fontId="5" fillId="0" borderId="23" xfId="0" applyNumberFormat="1" applyFont="1" applyFill="1" applyBorder="1" applyAlignment="1" applyProtection="1">
      <alignment horizontal="center" vertical="center"/>
      <protection hidden="1"/>
    </xf>
    <xf numFmtId="164" fontId="5" fillId="0" borderId="29" xfId="0" applyNumberFormat="1" applyFont="1" applyFill="1" applyBorder="1" applyAlignment="1" applyProtection="1">
      <alignment horizontal="center" vertical="center"/>
      <protection hidden="1"/>
    </xf>
    <xf numFmtId="164" fontId="5" fillId="0" borderId="30" xfId="0" applyNumberFormat="1" applyFont="1" applyFill="1" applyBorder="1" applyAlignment="1" applyProtection="1">
      <alignment horizontal="left" vertical="center"/>
      <protection hidden="1"/>
    </xf>
    <xf numFmtId="164" fontId="5" fillId="4" borderId="6" xfId="0" applyNumberFormat="1" applyFont="1" applyFill="1" applyBorder="1" applyAlignment="1" applyProtection="1">
      <alignment horizontal="center" vertical="center"/>
      <protection hidden="1" locked="0"/>
    </xf>
    <xf numFmtId="166" fontId="0" fillId="4" borderId="0" xfId="0" applyNumberFormat="1" applyFill="1" applyAlignment="1" applyProtection="1">
      <alignment vertical="center"/>
      <protection hidden="1"/>
    </xf>
    <xf numFmtId="164" fontId="5" fillId="4" borderId="31" xfId="0" applyNumberFormat="1" applyFont="1" applyFill="1" applyBorder="1" applyAlignment="1" applyProtection="1">
      <alignment horizontal="center" vertical="center"/>
      <protection hidden="1" locked="0"/>
    </xf>
    <xf numFmtId="49" fontId="5" fillId="0" borderId="27" xfId="0" applyNumberFormat="1" applyFont="1" applyFill="1" applyBorder="1" applyAlignment="1" applyProtection="1">
      <alignment vertical="top" wrapText="1"/>
      <protection hidden="1" locked="0"/>
    </xf>
    <xf numFmtId="49" fontId="5" fillId="0" borderId="32" xfId="0" applyNumberFormat="1" applyFont="1" applyFill="1" applyBorder="1" applyAlignment="1" applyProtection="1">
      <alignment vertical="top" wrapText="1"/>
      <protection hidden="1" locked="0"/>
    </xf>
    <xf numFmtId="164" fontId="5" fillId="4" borderId="28" xfId="0" applyNumberFormat="1" applyFont="1" applyFill="1" applyBorder="1" applyAlignment="1" applyProtection="1">
      <alignment horizontal="center" vertical="center"/>
      <protection hidden="1" locked="0"/>
    </xf>
    <xf numFmtId="49" fontId="5" fillId="4" borderId="27" xfId="0" applyNumberFormat="1" applyFont="1" applyFill="1" applyBorder="1" applyAlignment="1" applyProtection="1">
      <alignment vertical="top" wrapText="1"/>
      <protection hidden="1" locked="0"/>
    </xf>
    <xf numFmtId="164" fontId="5" fillId="4" borderId="33" xfId="0" applyNumberFormat="1" applyFont="1" applyFill="1" applyBorder="1" applyAlignment="1" applyProtection="1">
      <alignment horizontal="center" vertical="center"/>
      <protection hidden="1" locked="0"/>
    </xf>
    <xf numFmtId="164" fontId="5" fillId="4" borderId="20" xfId="0" applyNumberFormat="1" applyFont="1" applyFill="1" applyBorder="1" applyAlignment="1" applyProtection="1">
      <alignment horizontal="left" vertical="center"/>
      <protection hidden="1" locked="0"/>
    </xf>
    <xf numFmtId="166" fontId="0" fillId="4" borderId="6" xfId="0" applyNumberFormat="1" applyFill="1" applyBorder="1" applyAlignment="1">
      <alignment/>
    </xf>
    <xf numFmtId="0" fontId="0" fillId="0" borderId="0" xfId="0" applyFont="1" applyAlignment="1" applyProtection="1">
      <alignment vertical="center"/>
      <protection hidden="1"/>
    </xf>
    <xf numFmtId="10" fontId="7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166" fontId="0" fillId="0" borderId="0" xfId="0" applyNumberFormat="1" applyBorder="1" applyAlignment="1">
      <alignment horizontal="right"/>
    </xf>
    <xf numFmtId="0" fontId="0" fillId="0" borderId="6" xfId="0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top"/>
      <protection hidden="1"/>
    </xf>
    <xf numFmtId="49" fontId="2" fillId="0" borderId="0" xfId="0" applyNumberFormat="1" applyFont="1" applyBorder="1" applyAlignment="1" applyProtection="1">
      <alignment horizontal="left" vertical="top" wrapText="1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5" fillId="0" borderId="19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center" vertical="center"/>
      <protection hidden="1"/>
    </xf>
    <xf numFmtId="0" fontId="3" fillId="0" borderId="40" xfId="0" applyFont="1" applyBorder="1" applyAlignment="1" applyProtection="1">
      <alignment horizontal="center" vertical="center"/>
      <protection hidden="1"/>
    </xf>
    <xf numFmtId="49" fontId="5" fillId="0" borderId="41" xfId="0" applyNumberFormat="1" applyFont="1" applyFill="1" applyBorder="1" applyAlignment="1" applyProtection="1">
      <alignment horizontal="left" vertical="center" wrapText="1" indent="1"/>
      <protection hidden="1" locked="0"/>
    </xf>
    <xf numFmtId="49" fontId="5" fillId="0" borderId="25" xfId="0" applyNumberFormat="1" applyFont="1" applyFill="1" applyBorder="1" applyAlignment="1" applyProtection="1">
      <alignment horizontal="left" vertical="center" wrapText="1" indent="1"/>
      <protection hidden="1" locked="0"/>
    </xf>
    <xf numFmtId="0" fontId="5" fillId="0" borderId="8" xfId="0" applyFont="1" applyBorder="1" applyAlignment="1" applyProtection="1">
      <alignment horizontal="left" vertical="center"/>
      <protection hidden="1"/>
    </xf>
    <xf numFmtId="0" fontId="5" fillId="0" borderId="27" xfId="0" applyFont="1" applyBorder="1" applyAlignment="1" applyProtection="1">
      <alignment horizontal="left" vertical="center"/>
      <protection hidden="1"/>
    </xf>
    <xf numFmtId="49" fontId="5" fillId="0" borderId="42" xfId="0" applyNumberFormat="1" applyFont="1" applyFill="1" applyBorder="1" applyAlignment="1" applyProtection="1">
      <alignment horizontal="left" vertical="top" wrapText="1"/>
      <protection hidden="1" locked="0"/>
    </xf>
    <xf numFmtId="49" fontId="5" fillId="0" borderId="43" xfId="0" applyNumberFormat="1" applyFont="1" applyFill="1" applyBorder="1" applyAlignment="1" applyProtection="1">
      <alignment horizontal="left" vertical="top" wrapText="1"/>
      <protection hidden="1" locked="0"/>
    </xf>
    <xf numFmtId="49" fontId="5" fillId="0" borderId="37" xfId="0" applyNumberFormat="1" applyFont="1" applyFill="1" applyBorder="1" applyAlignment="1" applyProtection="1">
      <alignment horizontal="left" vertical="top" wrapText="1"/>
      <protection hidden="1" locked="0"/>
    </xf>
    <xf numFmtId="0" fontId="0" fillId="0" borderId="27" xfId="0" applyBorder="1" applyAlignment="1">
      <alignment vertical="center"/>
    </xf>
    <xf numFmtId="0" fontId="5" fillId="0" borderId="9" xfId="0" applyFont="1" applyBorder="1" applyAlignment="1" applyProtection="1">
      <alignment horizontal="left" vertical="center"/>
      <protection hidden="1"/>
    </xf>
    <xf numFmtId="0" fontId="0" fillId="0" borderId="42" xfId="0" applyBorder="1" applyAlignment="1">
      <alignment horizontal="left" vertical="center"/>
    </xf>
    <xf numFmtId="0" fontId="0" fillId="0" borderId="19" xfId="0" applyBorder="1" applyAlignment="1" applyProtection="1">
      <alignment horizontal="center" vertical="center" textRotation="90" wrapText="1"/>
      <protection hidden="1"/>
    </xf>
    <xf numFmtId="0" fontId="0" fillId="0" borderId="20" xfId="0" applyBorder="1" applyAlignment="1" applyProtection="1">
      <alignment horizontal="center" vertical="center" textRotation="90" wrapText="1"/>
      <protection hidden="1"/>
    </xf>
    <xf numFmtId="0" fontId="0" fillId="0" borderId="38" xfId="0" applyBorder="1" applyAlignment="1" applyProtection="1">
      <alignment horizontal="center" vertical="center" textRotation="90" wrapText="1"/>
      <protection hidden="1"/>
    </xf>
    <xf numFmtId="0" fontId="5" fillId="0" borderId="31" xfId="0" applyFont="1" applyBorder="1" applyAlignment="1" applyProtection="1">
      <alignment vertical="center"/>
      <protection hidden="1"/>
    </xf>
    <xf numFmtId="0" fontId="0" fillId="0" borderId="44" xfId="0" applyBorder="1" applyAlignment="1">
      <alignment vertical="center"/>
    </xf>
    <xf numFmtId="0" fontId="5" fillId="0" borderId="8" xfId="0" applyFont="1" applyBorder="1" applyAlignment="1" applyProtection="1">
      <alignment vertical="center"/>
      <protection hidden="1"/>
    </xf>
    <xf numFmtId="0" fontId="5" fillId="0" borderId="9" xfId="0" applyFont="1" applyBorder="1" applyAlignment="1" applyProtection="1">
      <alignment vertical="center"/>
      <protection hidden="1"/>
    </xf>
    <xf numFmtId="0" fontId="0" fillId="0" borderId="42" xfId="0" applyBorder="1" applyAlignment="1">
      <alignment vertical="center"/>
    </xf>
    <xf numFmtId="0" fontId="6" fillId="0" borderId="1" xfId="0" applyFont="1" applyBorder="1" applyAlignment="1" applyProtection="1">
      <alignment vertical="center"/>
      <protection hidden="1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0" fillId="0" borderId="19" xfId="0" applyBorder="1" applyAlignment="1" applyProtection="1">
      <alignment horizontal="center" vertical="center" textRotation="90"/>
      <protection hidden="1"/>
    </xf>
    <xf numFmtId="0" fontId="0" fillId="0" borderId="20" xfId="0" applyBorder="1" applyAlignment="1" applyProtection="1">
      <alignment horizontal="center" vertical="center" textRotation="90"/>
      <protection hidden="1"/>
    </xf>
    <xf numFmtId="0" fontId="5" fillId="0" borderId="31" xfId="0" applyFont="1" applyBorder="1" applyAlignment="1" applyProtection="1">
      <alignment horizontal="left" vertical="center"/>
      <protection hidden="1"/>
    </xf>
    <xf numFmtId="0" fontId="5" fillId="0" borderId="44" xfId="0" applyFont="1" applyBorder="1" applyAlignment="1" applyProtection="1">
      <alignment horizontal="left" vertical="center"/>
      <protection hidden="1"/>
    </xf>
    <xf numFmtId="0" fontId="5" fillId="0" borderId="14" xfId="0" applyFont="1" applyBorder="1" applyAlignment="1" applyProtection="1">
      <alignment horizontal="left" vertical="center"/>
      <protection hidden="1"/>
    </xf>
    <xf numFmtId="0" fontId="5" fillId="0" borderId="28" xfId="0" applyFont="1" applyBorder="1" applyAlignment="1" applyProtection="1">
      <alignment horizontal="left" vertical="center"/>
      <protection hidden="1"/>
    </xf>
    <xf numFmtId="0" fontId="3" fillId="0" borderId="6" xfId="0" applyFont="1" applyBorder="1" applyAlignment="1">
      <alignment horizontal="left"/>
    </xf>
    <xf numFmtId="0" fontId="5" fillId="0" borderId="34" xfId="0" applyFont="1" applyBorder="1" applyAlignment="1" applyProtection="1">
      <alignment vertical="center"/>
      <protection hidden="1"/>
    </xf>
    <xf numFmtId="0" fontId="6" fillId="0" borderId="1" xfId="0" applyFont="1" applyBorder="1" applyAlignment="1" applyProtection="1">
      <alignment horizontal="left" vertical="center" wrapText="1"/>
      <protection hidden="1"/>
    </xf>
    <xf numFmtId="0" fontId="6" fillId="0" borderId="2" xfId="0" applyFont="1" applyBorder="1" applyAlignment="1" applyProtection="1">
      <alignment horizontal="left" vertical="center" wrapText="1"/>
      <protection hidden="1"/>
    </xf>
    <xf numFmtId="0" fontId="3" fillId="0" borderId="2" xfId="0" applyFont="1" applyBorder="1" applyAlignment="1">
      <alignment vertical="center"/>
    </xf>
    <xf numFmtId="0" fontId="5" fillId="0" borderId="45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>
      <alignment vertical="center"/>
    </xf>
    <xf numFmtId="0" fontId="0" fillId="0" borderId="43" xfId="0" applyBorder="1" applyAlignment="1">
      <alignment vertical="center"/>
    </xf>
    <xf numFmtId="0" fontId="5" fillId="0" borderId="23" xfId="0" applyFont="1" applyBorder="1" applyAlignment="1" applyProtection="1">
      <alignment horizontal="left" vertical="center" wrapText="1"/>
      <protection hidden="1"/>
    </xf>
    <xf numFmtId="0" fontId="0" fillId="0" borderId="10" xfId="0" applyBorder="1" applyAlignment="1">
      <alignment vertical="center"/>
    </xf>
    <xf numFmtId="0" fontId="0" fillId="0" borderId="46" xfId="0" applyBorder="1" applyAlignment="1">
      <alignment vertical="center"/>
    </xf>
    <xf numFmtId="0" fontId="3" fillId="3" borderId="47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48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W205"/>
  <sheetViews>
    <sheetView tabSelected="1" zoomScale="85" zoomScaleNormal="85" workbookViewId="0" topLeftCell="A1">
      <selection activeCell="E70" sqref="E70"/>
    </sheetView>
  </sheetViews>
  <sheetFormatPr defaultColWidth="9.140625" defaultRowHeight="12.75"/>
  <cols>
    <col min="1" max="1" width="8.8515625" style="1" customWidth="1"/>
    <col min="2" max="2" width="9.140625" style="1" customWidth="1"/>
    <col min="3" max="3" width="29.57421875" style="1" customWidth="1"/>
    <col min="4" max="4" width="6.57421875" style="1" customWidth="1"/>
    <col min="5" max="14" width="16.28125" style="1" customWidth="1"/>
    <col min="15" max="15" width="35.57421875" style="1" customWidth="1"/>
    <col min="16" max="18" width="9.140625" style="1" customWidth="1"/>
    <col min="19" max="19" width="35.57421875" style="1" bestFit="1" customWidth="1"/>
    <col min="20" max="20" width="9.140625" style="1" customWidth="1"/>
    <col min="21" max="21" width="14.140625" style="1" customWidth="1"/>
    <col min="22" max="16384" width="9.140625" style="1" customWidth="1"/>
  </cols>
  <sheetData>
    <row r="1" spans="1:15" ht="29.25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s="2" customFormat="1" ht="12.75">
      <c r="A2" s="83" t="s">
        <v>37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8" s="2" customFormat="1" ht="27.6" customHeight="1" thickBot="1">
      <c r="A3" s="83" t="s">
        <v>36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Q3" s="3">
        <v>427</v>
      </c>
      <c r="R3" s="77" t="s">
        <v>52</v>
      </c>
    </row>
    <row r="4" spans="1:23" s="2" customFormat="1" ht="18.75" customHeight="1" thickBot="1">
      <c r="A4" s="84" t="s">
        <v>1</v>
      </c>
      <c r="B4" s="85"/>
      <c r="C4" s="86"/>
      <c r="D4" s="90" t="s">
        <v>2</v>
      </c>
      <c r="E4" s="92" t="s">
        <v>3</v>
      </c>
      <c r="F4" s="93"/>
      <c r="G4" s="93"/>
      <c r="H4" s="93"/>
      <c r="I4" s="93"/>
      <c r="J4" s="93"/>
      <c r="K4" s="93"/>
      <c r="L4" s="93"/>
      <c r="M4" s="93"/>
      <c r="N4" s="93"/>
      <c r="O4" s="94"/>
      <c r="Q4" s="59">
        <v>2018</v>
      </c>
      <c r="S4" s="4"/>
      <c r="T4" s="4"/>
      <c r="U4" s="4"/>
      <c r="V4" s="4"/>
      <c r="W4" s="4"/>
    </row>
    <row r="5" spans="1:23" s="2" customFormat="1" ht="23.25" customHeight="1" thickBot="1">
      <c r="A5" s="87"/>
      <c r="B5" s="88"/>
      <c r="C5" s="89"/>
      <c r="D5" s="91"/>
      <c r="E5" s="5">
        <v>2018</v>
      </c>
      <c r="F5" s="5">
        <v>2019</v>
      </c>
      <c r="G5" s="5">
        <v>2020</v>
      </c>
      <c r="H5" s="5">
        <v>2021</v>
      </c>
      <c r="I5" s="5">
        <v>2022</v>
      </c>
      <c r="J5" s="5">
        <v>2023</v>
      </c>
      <c r="K5" s="5">
        <v>2024</v>
      </c>
      <c r="L5" s="5">
        <v>2025</v>
      </c>
      <c r="M5" s="5">
        <v>2026</v>
      </c>
      <c r="N5" s="5">
        <v>2027</v>
      </c>
      <c r="O5" s="6" t="s">
        <v>4</v>
      </c>
      <c r="Q5" s="6" t="s">
        <v>5</v>
      </c>
      <c r="S5" s="4"/>
      <c r="T5" s="4"/>
      <c r="U5" s="4"/>
      <c r="V5" s="4"/>
      <c r="W5" s="4"/>
    </row>
    <row r="6" spans="1:23" s="2" customFormat="1" ht="22.9" customHeight="1" thickBot="1">
      <c r="A6" s="116" t="s">
        <v>6</v>
      </c>
      <c r="B6" s="118" t="s">
        <v>7</v>
      </c>
      <c r="C6" s="119"/>
      <c r="D6" s="60">
        <v>1</v>
      </c>
      <c r="E6" s="38"/>
      <c r="F6" s="95" t="s">
        <v>55</v>
      </c>
      <c r="G6" s="96"/>
      <c r="H6" s="96"/>
      <c r="I6" s="96"/>
      <c r="J6" s="96"/>
      <c r="K6" s="96"/>
      <c r="L6" s="96"/>
      <c r="M6" s="49"/>
      <c r="N6" s="61"/>
      <c r="O6" s="71"/>
      <c r="Q6" s="9">
        <f>E6/$Q$3</f>
        <v>0</v>
      </c>
      <c r="R6" s="13"/>
      <c r="S6" s="10"/>
      <c r="T6" s="10"/>
      <c r="U6" s="10"/>
      <c r="V6" s="4"/>
      <c r="W6" s="11"/>
    </row>
    <row r="7" spans="1:23" s="2" customFormat="1" ht="16.15" customHeight="1" thickBot="1">
      <c r="A7" s="117"/>
      <c r="B7" s="97" t="s">
        <v>8</v>
      </c>
      <c r="C7" s="98"/>
      <c r="D7" s="16">
        <v>2</v>
      </c>
      <c r="E7" s="8"/>
      <c r="F7" s="95" t="s">
        <v>55</v>
      </c>
      <c r="G7" s="96"/>
      <c r="H7" s="96"/>
      <c r="I7" s="96"/>
      <c r="J7" s="96"/>
      <c r="K7" s="96"/>
      <c r="L7" s="96"/>
      <c r="M7" s="50"/>
      <c r="N7" s="62"/>
      <c r="O7" s="70"/>
      <c r="Q7" s="9">
        <f aca="true" t="shared" si="0" ref="Q7:Q29">E7/$Q$3</f>
        <v>0</v>
      </c>
      <c r="R7" s="13"/>
      <c r="S7" s="4"/>
      <c r="T7" s="4"/>
      <c r="U7" s="4"/>
      <c r="V7" s="4"/>
      <c r="W7" s="11"/>
    </row>
    <row r="8" spans="1:23" s="2" customFormat="1" ht="16.15" customHeight="1">
      <c r="A8" s="117"/>
      <c r="B8" s="97" t="s">
        <v>9</v>
      </c>
      <c r="C8" s="98"/>
      <c r="D8" s="16">
        <v>3</v>
      </c>
      <c r="E8" s="8"/>
      <c r="F8" s="95" t="s">
        <v>55</v>
      </c>
      <c r="G8" s="96"/>
      <c r="H8" s="96"/>
      <c r="I8" s="96"/>
      <c r="J8" s="96"/>
      <c r="K8" s="96"/>
      <c r="L8" s="96"/>
      <c r="M8" s="50"/>
      <c r="N8" s="62"/>
      <c r="O8" s="70"/>
      <c r="Q8" s="9">
        <f t="shared" si="0"/>
        <v>0</v>
      </c>
      <c r="R8" s="13"/>
      <c r="S8" s="4"/>
      <c r="T8" s="4"/>
      <c r="U8" s="4"/>
      <c r="V8" s="4"/>
      <c r="W8" s="11"/>
    </row>
    <row r="9" spans="1:23" s="2" customFormat="1" ht="16.15" customHeight="1">
      <c r="A9" s="117"/>
      <c r="B9" s="97" t="s">
        <v>10</v>
      </c>
      <c r="C9" s="98"/>
      <c r="D9" s="16">
        <v>4</v>
      </c>
      <c r="E9" s="69">
        <f>E67/1000</f>
        <v>0</v>
      </c>
      <c r="F9" s="67">
        <f aca="true" t="shared" si="1" ref="F9:N9">F67/1000</f>
        <v>0</v>
      </c>
      <c r="G9" s="67">
        <f t="shared" si="1"/>
        <v>0</v>
      </c>
      <c r="H9" s="67">
        <f t="shared" si="1"/>
        <v>0</v>
      </c>
      <c r="I9" s="67">
        <f t="shared" si="1"/>
        <v>0</v>
      </c>
      <c r="J9" s="67">
        <f t="shared" si="1"/>
        <v>0</v>
      </c>
      <c r="K9" s="67">
        <f t="shared" si="1"/>
        <v>0</v>
      </c>
      <c r="L9" s="67">
        <f t="shared" si="1"/>
        <v>0</v>
      </c>
      <c r="M9" s="67">
        <f t="shared" si="1"/>
        <v>0</v>
      </c>
      <c r="N9" s="72">
        <f t="shared" si="1"/>
        <v>0</v>
      </c>
      <c r="O9" s="73" t="s">
        <v>51</v>
      </c>
      <c r="Q9" s="9">
        <f t="shared" si="0"/>
        <v>0</v>
      </c>
      <c r="R9" s="13"/>
      <c r="S9" s="4"/>
      <c r="T9" s="4"/>
      <c r="U9" s="4"/>
      <c r="V9" s="4"/>
      <c r="W9" s="11"/>
    </row>
    <row r="10" spans="1:23" s="2" customFormat="1" ht="16.15" customHeight="1" thickBot="1">
      <c r="A10" s="117"/>
      <c r="B10" s="97" t="s">
        <v>11</v>
      </c>
      <c r="C10" s="102"/>
      <c r="D10" s="16">
        <v>5</v>
      </c>
      <c r="E10" s="8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5">
        <v>0</v>
      </c>
      <c r="M10" s="15">
        <v>0</v>
      </c>
      <c r="N10" s="63">
        <v>0</v>
      </c>
      <c r="O10" s="70"/>
      <c r="Q10" s="9">
        <f t="shared" si="0"/>
        <v>0</v>
      </c>
      <c r="R10" s="13"/>
      <c r="S10" s="4"/>
      <c r="T10" s="4"/>
      <c r="U10" s="4"/>
      <c r="V10" s="4"/>
      <c r="W10" s="11"/>
    </row>
    <row r="11" spans="1:23" s="2" customFormat="1" ht="16.15" customHeight="1" thickBot="1">
      <c r="A11" s="117"/>
      <c r="B11" s="97" t="s">
        <v>12</v>
      </c>
      <c r="C11" s="102"/>
      <c r="D11" s="16">
        <v>6</v>
      </c>
      <c r="E11" s="8"/>
      <c r="F11" s="95" t="s">
        <v>55</v>
      </c>
      <c r="G11" s="96"/>
      <c r="H11" s="96"/>
      <c r="I11" s="96"/>
      <c r="J11" s="96"/>
      <c r="K11" s="96"/>
      <c r="L11" s="96"/>
      <c r="M11" s="50"/>
      <c r="N11" s="62"/>
      <c r="O11" s="70"/>
      <c r="Q11" s="9">
        <f t="shared" si="0"/>
        <v>0</v>
      </c>
      <c r="R11" s="13"/>
      <c r="S11" s="4"/>
      <c r="T11" s="4"/>
      <c r="U11" s="4"/>
      <c r="V11" s="4"/>
      <c r="W11" s="11"/>
    </row>
    <row r="12" spans="1:23" s="2" customFormat="1" ht="16.15" customHeight="1">
      <c r="A12" s="117"/>
      <c r="B12" s="97" t="s">
        <v>13</v>
      </c>
      <c r="C12" s="102"/>
      <c r="D12" s="16">
        <v>7</v>
      </c>
      <c r="E12" s="8">
        <f>E11*0.34</f>
        <v>0</v>
      </c>
      <c r="F12" s="95" t="s">
        <v>55</v>
      </c>
      <c r="G12" s="96"/>
      <c r="H12" s="96"/>
      <c r="I12" s="96"/>
      <c r="J12" s="96"/>
      <c r="K12" s="96"/>
      <c r="L12" s="96"/>
      <c r="M12" s="50"/>
      <c r="N12" s="62"/>
      <c r="O12" s="70"/>
      <c r="Q12" s="9">
        <f t="shared" si="0"/>
        <v>0</v>
      </c>
      <c r="R12" s="13"/>
      <c r="S12" s="4"/>
      <c r="T12" s="4"/>
      <c r="U12" s="4"/>
      <c r="V12" s="4"/>
      <c r="W12" s="11"/>
    </row>
    <row r="13" spans="1:23" s="2" customFormat="1" ht="16.15" customHeight="1">
      <c r="A13" s="117"/>
      <c r="B13" s="97" t="s">
        <v>14</v>
      </c>
      <c r="C13" s="102"/>
      <c r="D13" s="16">
        <v>8</v>
      </c>
      <c r="E13" s="8"/>
      <c r="M13" s="50"/>
      <c r="N13" s="62"/>
      <c r="O13" s="70"/>
      <c r="Q13" s="9">
        <f t="shared" si="0"/>
        <v>0</v>
      </c>
      <c r="R13" s="13"/>
      <c r="S13" s="4"/>
      <c r="T13" s="4"/>
      <c r="U13" s="4"/>
      <c r="V13" s="4"/>
      <c r="W13" s="11"/>
    </row>
    <row r="14" spans="1:23" s="2" customFormat="1" ht="16.15" customHeight="1">
      <c r="A14" s="117"/>
      <c r="B14" s="97" t="s">
        <v>15</v>
      </c>
      <c r="C14" s="102"/>
      <c r="D14" s="16">
        <v>9</v>
      </c>
      <c r="E14" s="8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5">
        <v>0</v>
      </c>
      <c r="M14" s="15">
        <v>0</v>
      </c>
      <c r="N14" s="63">
        <v>0</v>
      </c>
      <c r="O14" s="70"/>
      <c r="Q14" s="9">
        <f t="shared" si="0"/>
        <v>0</v>
      </c>
      <c r="R14" s="13"/>
      <c r="S14" s="4"/>
      <c r="T14" s="4"/>
      <c r="U14" s="4"/>
      <c r="V14" s="4"/>
      <c r="W14" s="11"/>
    </row>
    <row r="15" spans="1:23" s="2" customFormat="1" ht="16.15" customHeight="1">
      <c r="A15" s="117"/>
      <c r="B15" s="97" t="s">
        <v>16</v>
      </c>
      <c r="C15" s="102"/>
      <c r="D15" s="16">
        <v>10</v>
      </c>
      <c r="E15" s="8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5">
        <v>0</v>
      </c>
      <c r="M15" s="15">
        <v>0</v>
      </c>
      <c r="N15" s="63">
        <v>0</v>
      </c>
      <c r="O15" s="70"/>
      <c r="Q15" s="9">
        <f t="shared" si="0"/>
        <v>0</v>
      </c>
      <c r="R15" s="13"/>
      <c r="S15" s="4"/>
      <c r="T15" s="4"/>
      <c r="U15" s="4"/>
      <c r="V15" s="4"/>
      <c r="W15" s="11"/>
    </row>
    <row r="16" spans="1:23" s="2" customFormat="1" ht="16.15" customHeight="1">
      <c r="A16" s="117"/>
      <c r="B16" s="97" t="s">
        <v>17</v>
      </c>
      <c r="C16" s="102"/>
      <c r="D16" s="16">
        <v>11</v>
      </c>
      <c r="E16" s="8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5">
        <v>0</v>
      </c>
      <c r="M16" s="15">
        <v>0</v>
      </c>
      <c r="N16" s="63">
        <v>0</v>
      </c>
      <c r="O16" s="70"/>
      <c r="Q16" s="9">
        <f t="shared" si="0"/>
        <v>0</v>
      </c>
      <c r="R16" s="13"/>
      <c r="S16" s="4"/>
      <c r="T16" s="4"/>
      <c r="U16" s="4"/>
      <c r="V16" s="4"/>
      <c r="W16" s="11"/>
    </row>
    <row r="17" spans="1:23" s="2" customFormat="1" ht="16.15" customHeight="1">
      <c r="A17" s="117"/>
      <c r="B17" s="97" t="s">
        <v>18</v>
      </c>
      <c r="C17" s="102"/>
      <c r="D17" s="16">
        <v>12</v>
      </c>
      <c r="E17" s="8"/>
      <c r="F17" s="14"/>
      <c r="G17" s="14"/>
      <c r="H17" s="14"/>
      <c r="I17" s="14"/>
      <c r="J17" s="14"/>
      <c r="K17" s="14"/>
      <c r="L17" s="14"/>
      <c r="M17" s="14"/>
      <c r="N17" s="63"/>
      <c r="O17" s="70"/>
      <c r="Q17" s="9">
        <f t="shared" si="0"/>
        <v>0</v>
      </c>
      <c r="R17" s="13"/>
      <c r="S17" s="4"/>
      <c r="T17" s="4"/>
      <c r="U17" s="4"/>
      <c r="V17" s="4"/>
      <c r="W17" s="11"/>
    </row>
    <row r="18" spans="1:23" s="2" customFormat="1" ht="16.15" customHeight="1">
      <c r="A18" s="117"/>
      <c r="B18" s="120" t="s">
        <v>19</v>
      </c>
      <c r="C18" s="121"/>
      <c r="D18" s="16">
        <v>13</v>
      </c>
      <c r="E18" s="26"/>
      <c r="F18" s="14"/>
      <c r="G18" s="14"/>
      <c r="H18" s="14"/>
      <c r="I18" s="14"/>
      <c r="J18" s="14"/>
      <c r="K18" s="14"/>
      <c r="L18" s="14"/>
      <c r="M18" s="14"/>
      <c r="N18" s="63"/>
      <c r="O18" s="99"/>
      <c r="Q18" s="9">
        <f t="shared" si="0"/>
        <v>0</v>
      </c>
      <c r="R18" s="13"/>
      <c r="S18" s="4"/>
      <c r="T18" s="4"/>
      <c r="U18" s="4"/>
      <c r="V18" s="4"/>
      <c r="W18" s="11"/>
    </row>
    <row r="19" spans="1:23" s="2" customFormat="1" ht="16.15" customHeight="1">
      <c r="A19" s="117"/>
      <c r="B19" s="97" t="s">
        <v>20</v>
      </c>
      <c r="C19" s="102"/>
      <c r="D19" s="16">
        <v>14</v>
      </c>
      <c r="E19" s="26"/>
      <c r="F19" s="14"/>
      <c r="G19" s="14"/>
      <c r="H19" s="14"/>
      <c r="I19" s="14"/>
      <c r="J19" s="14"/>
      <c r="K19" s="14"/>
      <c r="L19" s="14"/>
      <c r="M19" s="14"/>
      <c r="N19" s="63"/>
      <c r="O19" s="100"/>
      <c r="Q19" s="9">
        <f t="shared" si="0"/>
        <v>0</v>
      </c>
      <c r="R19" s="13"/>
      <c r="S19" s="4"/>
      <c r="T19" s="4"/>
      <c r="U19" s="4"/>
      <c r="V19" s="4"/>
      <c r="W19" s="4"/>
    </row>
    <row r="20" spans="1:23" s="2" customFormat="1" ht="16.15" customHeight="1">
      <c r="A20" s="117"/>
      <c r="B20" s="97" t="s">
        <v>21</v>
      </c>
      <c r="C20" s="102"/>
      <c r="D20" s="16">
        <v>15</v>
      </c>
      <c r="E20" s="26"/>
      <c r="F20" s="14"/>
      <c r="G20" s="14"/>
      <c r="H20" s="14"/>
      <c r="I20" s="14"/>
      <c r="J20" s="14"/>
      <c r="K20" s="14"/>
      <c r="L20" s="14"/>
      <c r="M20" s="14"/>
      <c r="N20" s="63"/>
      <c r="O20" s="100"/>
      <c r="Q20" s="9">
        <f t="shared" si="0"/>
        <v>0</v>
      </c>
      <c r="R20" s="13"/>
      <c r="S20" s="4"/>
      <c r="T20" s="4"/>
      <c r="U20" s="4"/>
      <c r="V20" s="4"/>
      <c r="W20" s="4"/>
    </row>
    <row r="21" spans="1:23" s="2" customFormat="1" ht="16.15" customHeight="1" thickBot="1">
      <c r="A21" s="117"/>
      <c r="B21" s="103" t="s">
        <v>22</v>
      </c>
      <c r="C21" s="104"/>
      <c r="D21" s="17">
        <v>16</v>
      </c>
      <c r="E21" s="64"/>
      <c r="F21" s="18"/>
      <c r="G21" s="18"/>
      <c r="H21" s="18"/>
      <c r="I21" s="18"/>
      <c r="J21" s="18"/>
      <c r="K21" s="18"/>
      <c r="L21" s="18"/>
      <c r="M21" s="18"/>
      <c r="N21" s="65"/>
      <c r="O21" s="101"/>
      <c r="Q21" s="9">
        <f t="shared" si="0"/>
        <v>0</v>
      </c>
      <c r="S21" s="4"/>
      <c r="T21" s="4"/>
      <c r="U21" s="10"/>
      <c r="V21" s="4"/>
      <c r="W21" s="4"/>
    </row>
    <row r="22" spans="1:23" s="2" customFormat="1" ht="23.25" thickBot="1">
      <c r="A22" s="113" t="s">
        <v>23</v>
      </c>
      <c r="B22" s="114"/>
      <c r="C22" s="115"/>
      <c r="D22" s="19">
        <v>17</v>
      </c>
      <c r="E22" s="20">
        <f>SUM(E6:E21)</f>
        <v>0</v>
      </c>
      <c r="F22" s="20">
        <f>E22-((E9-F9)+(E10-F10)+(E14-F14)+(E15-F15)+(E16-F16)+(E18-F18)+(E19-F19)+(E17-F17)+(E20-F20)+(E21-F21))</f>
        <v>0</v>
      </c>
      <c r="G22" s="20">
        <f aca="true" t="shared" si="2" ref="G22:N22">F22-((F9-G9)+(F10-G10)+(F14-G14)+(F15-G15)+(F16-G16)+(F18-G18)+(F19-G19)+(F17-G17)+(F20-G20)+(F21-G21))</f>
        <v>0</v>
      </c>
      <c r="H22" s="20">
        <f t="shared" si="2"/>
        <v>0</v>
      </c>
      <c r="I22" s="20">
        <f t="shared" si="2"/>
        <v>0</v>
      </c>
      <c r="J22" s="20">
        <f t="shared" si="2"/>
        <v>0</v>
      </c>
      <c r="K22" s="20">
        <f t="shared" si="2"/>
        <v>0</v>
      </c>
      <c r="L22" s="20">
        <f t="shared" si="2"/>
        <v>0</v>
      </c>
      <c r="M22" s="20">
        <f t="shared" si="2"/>
        <v>0</v>
      </c>
      <c r="N22" s="20">
        <f t="shared" si="2"/>
        <v>0</v>
      </c>
      <c r="O22" s="21" t="s">
        <v>38</v>
      </c>
      <c r="Q22" s="22">
        <f>SUM(Q6:Q21)</f>
        <v>0</v>
      </c>
      <c r="R22" s="23"/>
      <c r="S22" s="4"/>
      <c r="T22" s="4"/>
      <c r="U22" s="4"/>
      <c r="V22" s="4"/>
      <c r="W22" s="4"/>
    </row>
    <row r="23" spans="1:23" s="2" customFormat="1" ht="16.15" customHeight="1">
      <c r="A23" s="105" t="s">
        <v>24</v>
      </c>
      <c r="B23" s="108" t="s">
        <v>25</v>
      </c>
      <c r="C23" s="109"/>
      <c r="D23" s="7">
        <v>18</v>
      </c>
      <c r="E23" s="8"/>
      <c r="F23" s="24"/>
      <c r="G23" s="24"/>
      <c r="H23" s="24"/>
      <c r="I23" s="24"/>
      <c r="J23" s="24"/>
      <c r="K23" s="24"/>
      <c r="L23" s="24"/>
      <c r="M23" s="24"/>
      <c r="N23" s="24"/>
      <c r="O23" s="25"/>
      <c r="Q23" s="9">
        <f t="shared" si="0"/>
        <v>0</v>
      </c>
      <c r="S23" s="4"/>
      <c r="T23" s="4"/>
      <c r="U23" s="4"/>
      <c r="V23" s="4"/>
      <c r="W23" s="4"/>
    </row>
    <row r="24" spans="1:17" s="2" customFormat="1" ht="16.15" customHeight="1">
      <c r="A24" s="106"/>
      <c r="B24" s="110" t="s">
        <v>26</v>
      </c>
      <c r="C24" s="102"/>
      <c r="D24" s="12">
        <v>19</v>
      </c>
      <c r="E24" s="26"/>
      <c r="F24" s="14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8"/>
      <c r="Q24" s="9">
        <f t="shared" si="0"/>
        <v>0</v>
      </c>
    </row>
    <row r="25" spans="1:17" s="2" customFormat="1" ht="16.15" customHeight="1" thickBot="1">
      <c r="A25" s="107"/>
      <c r="B25" s="111" t="s">
        <v>27</v>
      </c>
      <c r="C25" s="112"/>
      <c r="D25" s="29">
        <v>20</v>
      </c>
      <c r="E25" s="30"/>
      <c r="F25" s="18"/>
      <c r="G25" s="18"/>
      <c r="H25" s="18"/>
      <c r="I25" s="18"/>
      <c r="J25" s="18"/>
      <c r="K25" s="18"/>
      <c r="L25" s="18"/>
      <c r="M25" s="18"/>
      <c r="N25" s="18"/>
      <c r="O25" s="66" t="s">
        <v>54</v>
      </c>
      <c r="Q25" s="9">
        <f t="shared" si="0"/>
        <v>0</v>
      </c>
    </row>
    <row r="26" spans="1:17" s="2" customFormat="1" ht="16.15" customHeight="1" thickBot="1">
      <c r="A26" s="113" t="s">
        <v>28</v>
      </c>
      <c r="B26" s="114"/>
      <c r="C26" s="115"/>
      <c r="D26" s="19">
        <v>21</v>
      </c>
      <c r="E26" s="31">
        <f>SUM(E23:E25)</f>
        <v>0</v>
      </c>
      <c r="F26" s="31">
        <f aca="true" t="shared" si="3" ref="F26:N26">SUM(F23:F25)</f>
        <v>0</v>
      </c>
      <c r="G26" s="31">
        <f t="shared" si="3"/>
        <v>0</v>
      </c>
      <c r="H26" s="31">
        <f t="shared" si="3"/>
        <v>0</v>
      </c>
      <c r="I26" s="31">
        <f t="shared" si="3"/>
        <v>0</v>
      </c>
      <c r="J26" s="31">
        <f t="shared" si="3"/>
        <v>0</v>
      </c>
      <c r="K26" s="31">
        <f t="shared" si="3"/>
        <v>0</v>
      </c>
      <c r="L26" s="32">
        <f t="shared" si="3"/>
        <v>0</v>
      </c>
      <c r="M26" s="32">
        <f t="shared" si="3"/>
        <v>0</v>
      </c>
      <c r="N26" s="32">
        <f t="shared" si="3"/>
        <v>0</v>
      </c>
      <c r="O26" s="33"/>
      <c r="Q26" s="22">
        <f t="shared" si="0"/>
        <v>0</v>
      </c>
    </row>
    <row r="27" spans="1:17" s="2" customFormat="1" ht="16.15" customHeight="1" thickBot="1">
      <c r="A27" s="123" t="s">
        <v>29</v>
      </c>
      <c r="B27" s="85"/>
      <c r="C27" s="86"/>
      <c r="D27" s="34">
        <v>22</v>
      </c>
      <c r="E27" s="74">
        <f>E65/1000</f>
        <v>0</v>
      </c>
      <c r="F27" s="74">
        <f aca="true" t="shared" si="4" ref="F27:N27">F65/1000</f>
        <v>0</v>
      </c>
      <c r="G27" s="74">
        <f t="shared" si="4"/>
        <v>0</v>
      </c>
      <c r="H27" s="74">
        <f t="shared" si="4"/>
        <v>0</v>
      </c>
      <c r="I27" s="74">
        <f t="shared" si="4"/>
        <v>0</v>
      </c>
      <c r="J27" s="74">
        <f t="shared" si="4"/>
        <v>0</v>
      </c>
      <c r="K27" s="74">
        <f t="shared" si="4"/>
        <v>0</v>
      </c>
      <c r="L27" s="74">
        <f t="shared" si="4"/>
        <v>0</v>
      </c>
      <c r="M27" s="74">
        <f t="shared" si="4"/>
        <v>0</v>
      </c>
      <c r="N27" s="74">
        <f t="shared" si="4"/>
        <v>0</v>
      </c>
      <c r="O27" s="75" t="s">
        <v>51</v>
      </c>
      <c r="Q27" s="9"/>
    </row>
    <row r="28" spans="1:19" s="2" customFormat="1" ht="16.15" customHeight="1" thickBot="1">
      <c r="A28" s="124" t="s">
        <v>30</v>
      </c>
      <c r="B28" s="114"/>
      <c r="C28" s="115"/>
      <c r="D28" s="19">
        <v>23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6"/>
      <c r="Q28" s="9">
        <f t="shared" si="0"/>
        <v>0</v>
      </c>
      <c r="R28" s="78" t="e">
        <f>E28/E27</f>
        <v>#DIV/0!</v>
      </c>
      <c r="S28" s="79" t="s">
        <v>53</v>
      </c>
    </row>
    <row r="29" spans="1:18" s="2" customFormat="1" ht="45.75" thickBot="1">
      <c r="A29" s="125" t="s">
        <v>31</v>
      </c>
      <c r="B29" s="126"/>
      <c r="C29" s="126"/>
      <c r="D29" s="19">
        <v>24</v>
      </c>
      <c r="E29" s="31">
        <f>E22-E26+E28</f>
        <v>0</v>
      </c>
      <c r="F29" s="31">
        <f aca="true" t="shared" si="5" ref="F29:N29">F22-F26+F28</f>
        <v>0</v>
      </c>
      <c r="G29" s="31">
        <f t="shared" si="5"/>
        <v>0</v>
      </c>
      <c r="H29" s="31">
        <f t="shared" si="5"/>
        <v>0</v>
      </c>
      <c r="I29" s="31">
        <f t="shared" si="5"/>
        <v>0</v>
      </c>
      <c r="J29" s="31">
        <f t="shared" si="5"/>
        <v>0</v>
      </c>
      <c r="K29" s="31">
        <f t="shared" si="5"/>
        <v>0</v>
      </c>
      <c r="L29" s="32">
        <f t="shared" si="5"/>
        <v>0</v>
      </c>
      <c r="M29" s="32">
        <f t="shared" si="5"/>
        <v>0</v>
      </c>
      <c r="N29" s="32">
        <f t="shared" si="5"/>
        <v>0</v>
      </c>
      <c r="O29" s="21" t="s">
        <v>39</v>
      </c>
      <c r="Q29" s="22">
        <f t="shared" si="0"/>
        <v>0</v>
      </c>
      <c r="R29" s="23"/>
    </row>
    <row r="30" spans="1:17" s="2" customFormat="1" ht="16.15" customHeight="1">
      <c r="A30" s="127" t="s">
        <v>32</v>
      </c>
      <c r="B30" s="128" t="s">
        <v>33</v>
      </c>
      <c r="C30" s="129"/>
      <c r="D30" s="37">
        <v>25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9">
        <v>0</v>
      </c>
      <c r="M30" s="39">
        <v>0</v>
      </c>
      <c r="N30" s="39">
        <v>0</v>
      </c>
      <c r="O30" s="35"/>
      <c r="Q30" s="9"/>
    </row>
    <row r="31" spans="1:17" s="2" customFormat="1" ht="16.15" customHeight="1" thickBot="1">
      <c r="A31" s="130" t="s">
        <v>34</v>
      </c>
      <c r="B31" s="131" t="s">
        <v>35</v>
      </c>
      <c r="C31" s="132"/>
      <c r="D31" s="29">
        <v>26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1">
        <v>0</v>
      </c>
      <c r="M31" s="41">
        <v>0</v>
      </c>
      <c r="N31" s="41">
        <v>0</v>
      </c>
      <c r="O31" s="42"/>
      <c r="Q31" s="9"/>
    </row>
    <row r="32" spans="2:4" s="2" customFormat="1" ht="13.9" customHeight="1">
      <c r="B32" s="1"/>
      <c r="C32" s="1"/>
      <c r="D32" s="1"/>
    </row>
    <row r="33" spans="2:4" s="2" customFormat="1" ht="12.75">
      <c r="B33" s="1"/>
      <c r="C33" s="1"/>
      <c r="D33" s="1"/>
    </row>
    <row r="34" spans="2:4" s="2" customFormat="1" ht="12.75">
      <c r="B34" s="1"/>
      <c r="C34" s="1"/>
      <c r="D34" s="1"/>
    </row>
    <row r="35" spans="2:12" s="2" customFormat="1" ht="15.75">
      <c r="B35" s="1"/>
      <c r="C35" s="82" t="s">
        <v>40</v>
      </c>
      <c r="D35" s="82"/>
      <c r="E35" s="82"/>
      <c r="F35" s="82"/>
      <c r="G35" s="82"/>
      <c r="H35" s="82"/>
      <c r="I35" s="82"/>
      <c r="J35" s="82"/>
      <c r="K35" s="82"/>
      <c r="L35" s="82"/>
    </row>
    <row r="36" spans="2:12" s="2" customFormat="1" ht="12.75" customHeight="1">
      <c r="B36" s="1"/>
      <c r="C36" s="83" t="s">
        <v>37</v>
      </c>
      <c r="D36" s="83"/>
      <c r="E36" s="83"/>
      <c r="F36" s="83"/>
      <c r="G36" s="83"/>
      <c r="H36" s="83"/>
      <c r="I36" s="83"/>
      <c r="J36" s="83"/>
      <c r="K36" s="83"/>
      <c r="L36" s="83"/>
    </row>
    <row r="37" spans="2:12" s="2" customFormat="1" ht="12.75" customHeight="1">
      <c r="B37" s="1"/>
      <c r="C37" s="83" t="s">
        <v>36</v>
      </c>
      <c r="D37" s="83"/>
      <c r="E37" s="83"/>
      <c r="F37" s="83"/>
      <c r="G37" s="83"/>
      <c r="H37" s="83"/>
      <c r="I37" s="83"/>
      <c r="J37" s="83"/>
      <c r="K37" s="83"/>
      <c r="L37" s="83"/>
    </row>
    <row r="38" spans="2:14" s="2" customFormat="1" ht="12.75" customHeight="1">
      <c r="B38" s="1"/>
      <c r="C38" s="135" t="s">
        <v>41</v>
      </c>
      <c r="D38" s="135" t="s">
        <v>42</v>
      </c>
      <c r="E38" s="133" t="s">
        <v>43</v>
      </c>
      <c r="F38" s="134"/>
      <c r="G38" s="134"/>
      <c r="H38" s="134"/>
      <c r="I38" s="134"/>
      <c r="J38" s="134"/>
      <c r="K38" s="134"/>
      <c r="L38" s="134"/>
      <c r="M38" s="134"/>
      <c r="N38" s="134"/>
    </row>
    <row r="39" spans="2:14" s="2" customFormat="1" ht="12.75">
      <c r="B39" s="1"/>
      <c r="C39" s="135"/>
      <c r="D39" s="135"/>
      <c r="E39" s="51">
        <v>2018</v>
      </c>
      <c r="F39" s="51">
        <v>2019</v>
      </c>
      <c r="G39" s="51">
        <v>2020</v>
      </c>
      <c r="H39" s="51">
        <v>2021</v>
      </c>
      <c r="I39" s="51">
        <v>2022</v>
      </c>
      <c r="J39" s="51">
        <v>2023</v>
      </c>
      <c r="K39" s="51">
        <v>2024</v>
      </c>
      <c r="L39" s="51">
        <v>2025</v>
      </c>
      <c r="M39" s="51">
        <v>2026</v>
      </c>
      <c r="N39" s="51">
        <v>2027</v>
      </c>
    </row>
    <row r="40" spans="2:14" s="2" customFormat="1" ht="12.75">
      <c r="B40" s="1"/>
      <c r="C40" s="122" t="s">
        <v>44</v>
      </c>
      <c r="D40" s="122"/>
      <c r="E40" s="122"/>
      <c r="F40" s="122"/>
      <c r="G40" s="122"/>
      <c r="H40" s="122"/>
      <c r="I40" s="122"/>
      <c r="J40" s="122"/>
      <c r="K40" s="122"/>
      <c r="L40" s="122"/>
      <c r="M40" s="81"/>
      <c r="N40" s="81"/>
    </row>
    <row r="41" spans="2:14" s="2" customFormat="1" ht="12.75">
      <c r="B41" s="1"/>
      <c r="C41" s="52"/>
      <c r="D41" s="53"/>
      <c r="E41" s="54"/>
      <c r="F41" s="54"/>
      <c r="G41" s="54"/>
      <c r="H41" s="54"/>
      <c r="I41" s="54"/>
      <c r="J41" s="54"/>
      <c r="K41" s="54"/>
      <c r="L41" s="54"/>
      <c r="M41" s="54"/>
      <c r="N41" s="54"/>
    </row>
    <row r="42" spans="2:14" s="2" customFormat="1" ht="12.75">
      <c r="B42" s="1"/>
      <c r="C42" s="52"/>
      <c r="D42" s="53"/>
      <c r="E42" s="54"/>
      <c r="F42" s="54"/>
      <c r="G42" s="54"/>
      <c r="H42" s="54"/>
      <c r="I42" s="54"/>
      <c r="J42" s="54"/>
      <c r="K42" s="54"/>
      <c r="L42" s="54"/>
      <c r="M42" s="54"/>
      <c r="N42" s="54"/>
    </row>
    <row r="43" spans="2:14" s="2" customFormat="1" ht="12.75">
      <c r="B43" s="1"/>
      <c r="C43" s="52"/>
      <c r="D43" s="53"/>
      <c r="E43" s="54"/>
      <c r="F43" s="54"/>
      <c r="G43" s="54"/>
      <c r="H43" s="54"/>
      <c r="I43" s="54"/>
      <c r="J43" s="54"/>
      <c r="K43" s="54"/>
      <c r="L43" s="54"/>
      <c r="M43" s="54"/>
      <c r="N43" s="54"/>
    </row>
    <row r="44" spans="2:14" s="2" customFormat="1" ht="12.75">
      <c r="B44" s="1"/>
      <c r="C44" s="52"/>
      <c r="D44" s="53"/>
      <c r="E44" s="54"/>
      <c r="F44" s="54"/>
      <c r="G44" s="54"/>
      <c r="H44" s="54"/>
      <c r="I44" s="54"/>
      <c r="J44" s="54"/>
      <c r="K44" s="54"/>
      <c r="L44" s="54"/>
      <c r="M44" s="54"/>
      <c r="N44" s="54"/>
    </row>
    <row r="45" spans="2:14" s="2" customFormat="1" ht="12.75">
      <c r="B45" s="1"/>
      <c r="C45" s="52"/>
      <c r="D45" s="53"/>
      <c r="E45" s="54"/>
      <c r="F45" s="54"/>
      <c r="G45" s="54"/>
      <c r="H45" s="54"/>
      <c r="I45" s="54"/>
      <c r="J45" s="54"/>
      <c r="K45" s="54"/>
      <c r="L45" s="54"/>
      <c r="M45" s="54"/>
      <c r="N45" s="54"/>
    </row>
    <row r="46" spans="2:14" s="2" customFormat="1" ht="12.75">
      <c r="B46" s="1"/>
      <c r="C46" s="52"/>
      <c r="D46" s="53"/>
      <c r="E46" s="54"/>
      <c r="F46" s="54"/>
      <c r="G46" s="54"/>
      <c r="H46" s="54"/>
      <c r="I46" s="54"/>
      <c r="J46" s="54"/>
      <c r="K46" s="54"/>
      <c r="L46" s="54"/>
      <c r="M46" s="54"/>
      <c r="N46" s="54"/>
    </row>
    <row r="47" spans="2:14" s="2" customFormat="1" ht="12.75">
      <c r="B47" s="1"/>
      <c r="C47" s="52"/>
      <c r="D47" s="53"/>
      <c r="E47" s="54"/>
      <c r="F47" s="54"/>
      <c r="G47" s="54"/>
      <c r="H47" s="54"/>
      <c r="I47" s="54"/>
      <c r="J47" s="54"/>
      <c r="K47" s="54"/>
      <c r="L47" s="54"/>
      <c r="M47" s="54"/>
      <c r="N47" s="54"/>
    </row>
    <row r="48" spans="2:14" s="2" customFormat="1" ht="12.75">
      <c r="B48" s="1"/>
      <c r="C48" s="52"/>
      <c r="D48" s="53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2:15" s="2" customFormat="1" ht="12.75">
      <c r="B49" s="1"/>
      <c r="C49" s="52"/>
      <c r="D49" s="53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80"/>
    </row>
    <row r="50" spans="2:15" s="2" customFormat="1" ht="12.75">
      <c r="B50" s="1"/>
      <c r="C50" s="52"/>
      <c r="D50" s="53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80"/>
    </row>
    <row r="51" spans="2:15" s="2" customFormat="1" ht="12.75">
      <c r="B51" s="1"/>
      <c r="C51" s="52"/>
      <c r="D51" s="53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80"/>
    </row>
    <row r="52" spans="2:14" s="2" customFormat="1" ht="12.75">
      <c r="B52" s="1"/>
      <c r="C52" s="52"/>
      <c r="D52" s="53"/>
      <c r="E52" s="54"/>
      <c r="F52" s="54"/>
      <c r="G52" s="54"/>
      <c r="H52" s="54"/>
      <c r="I52" s="54"/>
      <c r="J52" s="54"/>
      <c r="K52" s="54"/>
      <c r="L52" s="54"/>
      <c r="M52" s="54"/>
      <c r="N52" s="54"/>
    </row>
    <row r="53" spans="2:12" s="2" customFormat="1" ht="12.75">
      <c r="B53" s="1"/>
      <c r="C53" s="122" t="s">
        <v>49</v>
      </c>
      <c r="D53" s="122"/>
      <c r="E53" s="122"/>
      <c r="F53" s="122"/>
      <c r="G53" s="122"/>
      <c r="H53" s="122"/>
      <c r="I53" s="122"/>
      <c r="J53" s="122"/>
      <c r="K53" s="122"/>
      <c r="L53" s="122"/>
    </row>
    <row r="54" spans="2:12" s="2" customFormat="1" ht="12.75">
      <c r="B54" s="1"/>
      <c r="C54" s="136" t="s">
        <v>45</v>
      </c>
      <c r="D54" s="136"/>
      <c r="E54" s="136"/>
      <c r="F54" s="136"/>
      <c r="G54" s="136"/>
      <c r="H54" s="136"/>
      <c r="I54" s="136"/>
      <c r="J54" s="136"/>
      <c r="K54" s="136"/>
      <c r="L54" s="136"/>
    </row>
    <row r="55" spans="2:14" s="2" customFormat="1" ht="12.75">
      <c r="B55" s="1"/>
      <c r="C55" s="52"/>
      <c r="D55" s="55"/>
      <c r="E55" s="54"/>
      <c r="F55" s="54"/>
      <c r="G55" s="54"/>
      <c r="H55" s="54"/>
      <c r="I55" s="54"/>
      <c r="J55" s="54"/>
      <c r="K55" s="54"/>
      <c r="L55" s="54"/>
      <c r="M55" s="54"/>
      <c r="N55" s="54"/>
    </row>
    <row r="56" spans="2:14" s="2" customFormat="1" ht="12.75">
      <c r="B56" s="1"/>
      <c r="C56" s="52"/>
      <c r="D56" s="53"/>
      <c r="E56" s="54"/>
      <c r="F56" s="54"/>
      <c r="G56" s="54"/>
      <c r="H56" s="54"/>
      <c r="I56" s="54"/>
      <c r="J56" s="54"/>
      <c r="K56" s="54"/>
      <c r="L56" s="54"/>
      <c r="M56" s="54"/>
      <c r="N56" s="54"/>
    </row>
    <row r="57" spans="2:14" s="2" customFormat="1" ht="12.75">
      <c r="B57" s="1"/>
      <c r="C57" s="52"/>
      <c r="D57" s="52"/>
      <c r="E57" s="54"/>
      <c r="F57" s="54"/>
      <c r="G57" s="54"/>
      <c r="H57" s="54"/>
      <c r="I57" s="54"/>
      <c r="J57" s="54"/>
      <c r="K57" s="54"/>
      <c r="L57" s="54"/>
      <c r="M57" s="54"/>
      <c r="N57" s="54"/>
    </row>
    <row r="58" spans="2:12" s="2" customFormat="1" ht="12.75">
      <c r="B58" s="1"/>
      <c r="C58" s="136" t="s">
        <v>46</v>
      </c>
      <c r="D58" s="136"/>
      <c r="E58" s="136"/>
      <c r="F58" s="136"/>
      <c r="G58" s="136"/>
      <c r="H58" s="136"/>
      <c r="I58" s="136"/>
      <c r="J58" s="136"/>
      <c r="K58" s="136"/>
      <c r="L58" s="136"/>
    </row>
    <row r="59" spans="2:14" s="2" customFormat="1" ht="12.75">
      <c r="B59" s="1"/>
      <c r="C59" s="52"/>
      <c r="D59" s="55"/>
      <c r="E59" s="56"/>
      <c r="F59" s="57"/>
      <c r="G59" s="57"/>
      <c r="H59" s="57"/>
      <c r="I59" s="57"/>
      <c r="J59" s="57"/>
      <c r="K59" s="57"/>
      <c r="L59" s="57"/>
      <c r="M59" s="57"/>
      <c r="N59" s="57"/>
    </row>
    <row r="60" spans="2:14" s="2" customFormat="1" ht="12.75">
      <c r="B60" s="1"/>
      <c r="C60" s="52"/>
      <c r="D60" s="53"/>
      <c r="E60" s="56"/>
      <c r="F60" s="57"/>
      <c r="G60" s="57"/>
      <c r="H60" s="57"/>
      <c r="I60" s="57"/>
      <c r="J60" s="57"/>
      <c r="K60" s="57"/>
      <c r="L60" s="57"/>
      <c r="M60" s="57"/>
      <c r="N60" s="57"/>
    </row>
    <row r="61" spans="2:14" s="2" customFormat="1" ht="12.75">
      <c r="B61" s="1"/>
      <c r="C61" s="52"/>
      <c r="D61" s="52"/>
      <c r="E61" s="57"/>
      <c r="F61" s="57"/>
      <c r="G61" s="57"/>
      <c r="H61" s="57"/>
      <c r="I61" s="57"/>
      <c r="J61" s="57"/>
      <c r="K61" s="57"/>
      <c r="L61" s="57"/>
      <c r="M61" s="57"/>
      <c r="N61" s="57"/>
    </row>
    <row r="62" spans="2:12" s="2" customFormat="1" ht="12.75">
      <c r="B62" s="1"/>
      <c r="C62" s="136" t="s">
        <v>47</v>
      </c>
      <c r="D62" s="136"/>
      <c r="E62" s="136"/>
      <c r="F62" s="136"/>
      <c r="G62" s="136"/>
      <c r="H62" s="136"/>
      <c r="I62" s="136"/>
      <c r="J62" s="136"/>
      <c r="K62" s="136"/>
      <c r="L62" s="136"/>
    </row>
    <row r="63" spans="2:14" s="2" customFormat="1" ht="12.75">
      <c r="B63" s="1"/>
      <c r="C63" s="58"/>
      <c r="D63" s="53"/>
      <c r="E63" s="57"/>
      <c r="F63" s="57"/>
      <c r="G63" s="57"/>
      <c r="H63" s="57"/>
      <c r="I63" s="57"/>
      <c r="J63" s="57"/>
      <c r="K63" s="57"/>
      <c r="L63" s="57"/>
      <c r="M63" s="57"/>
      <c r="N63" s="57"/>
    </row>
    <row r="64" spans="2:14" s="2" customFormat="1" ht="12.75">
      <c r="B64" s="1"/>
      <c r="C64" s="52"/>
      <c r="D64" s="52"/>
      <c r="E64" s="57"/>
      <c r="F64" s="57"/>
      <c r="G64" s="57"/>
      <c r="H64" s="57"/>
      <c r="I64" s="57"/>
      <c r="J64" s="57"/>
      <c r="K64" s="57"/>
      <c r="L64" s="57"/>
      <c r="M64" s="57"/>
      <c r="N64" s="57"/>
    </row>
    <row r="65" spans="2:15" s="2" customFormat="1" ht="12.75">
      <c r="B65" s="1"/>
      <c r="C65" s="137" t="s">
        <v>48</v>
      </c>
      <c r="D65" s="138"/>
      <c r="E65" s="76">
        <f>SUM(E41:E52)+SUM(E55:E57)+SUM(E59:E61)+SUM(E63:E64)</f>
        <v>0</v>
      </c>
      <c r="F65" s="76">
        <f aca="true" t="shared" si="6" ref="F65:O65">SUM(F41:F52)+SUM(F55:F57)+SUM(F59:F61)+SUM(F63:F64)</f>
        <v>0</v>
      </c>
      <c r="G65" s="76">
        <f t="shared" si="6"/>
        <v>0</v>
      </c>
      <c r="H65" s="76">
        <f t="shared" si="6"/>
        <v>0</v>
      </c>
      <c r="I65" s="76">
        <f t="shared" si="6"/>
        <v>0</v>
      </c>
      <c r="J65" s="76">
        <f t="shared" si="6"/>
        <v>0</v>
      </c>
      <c r="K65" s="76">
        <f t="shared" si="6"/>
        <v>0</v>
      </c>
      <c r="L65" s="76">
        <f t="shared" si="6"/>
        <v>0</v>
      </c>
      <c r="M65" s="76">
        <f t="shared" si="6"/>
        <v>0</v>
      </c>
      <c r="N65" s="76">
        <f t="shared" si="6"/>
        <v>0</v>
      </c>
      <c r="O65" s="57">
        <f t="shared" si="6"/>
        <v>0</v>
      </c>
    </row>
    <row r="66" spans="2:4" s="2" customFormat="1" ht="12.75">
      <c r="B66" s="1"/>
      <c r="C66" s="1"/>
      <c r="D66" s="1"/>
    </row>
    <row r="67" spans="2:14" s="2" customFormat="1" ht="12.75">
      <c r="B67" s="1"/>
      <c r="C67" s="1" t="s">
        <v>50</v>
      </c>
      <c r="D67" s="1"/>
      <c r="E67" s="68">
        <f>E65-F65</f>
        <v>0</v>
      </c>
      <c r="F67" s="68">
        <f>F65-G65</f>
        <v>0</v>
      </c>
      <c r="G67" s="68">
        <f>G65-H65</f>
        <v>0</v>
      </c>
      <c r="H67" s="68">
        <f aca="true" t="shared" si="7" ref="H67:N67">H65-I65</f>
        <v>0</v>
      </c>
      <c r="I67" s="68">
        <f t="shared" si="7"/>
        <v>0</v>
      </c>
      <c r="J67" s="68">
        <f t="shared" si="7"/>
        <v>0</v>
      </c>
      <c r="K67" s="68">
        <f t="shared" si="7"/>
        <v>0</v>
      </c>
      <c r="L67" s="68">
        <f t="shared" si="7"/>
        <v>0</v>
      </c>
      <c r="M67" s="68">
        <f t="shared" si="7"/>
        <v>0</v>
      </c>
      <c r="N67" s="68">
        <f t="shared" si="7"/>
        <v>0</v>
      </c>
    </row>
    <row r="68" spans="2:4" s="2" customFormat="1" ht="12.75">
      <c r="B68" s="1"/>
      <c r="C68" s="1"/>
      <c r="D68" s="1"/>
    </row>
    <row r="69" spans="2:4" s="2" customFormat="1" ht="12.75">
      <c r="B69" s="43"/>
      <c r="C69" s="44"/>
      <c r="D69" s="45"/>
    </row>
    <row r="70" spans="2:4" s="2" customFormat="1" ht="12.75">
      <c r="B70" s="46"/>
      <c r="C70" s="44"/>
      <c r="D70" s="45"/>
    </row>
    <row r="71" spans="2:4" s="2" customFormat="1" ht="12.75">
      <c r="B71" s="46"/>
      <c r="C71" s="44"/>
      <c r="D71" s="45"/>
    </row>
    <row r="72" spans="2:4" s="2" customFormat="1" ht="12.75">
      <c r="B72" s="47"/>
      <c r="C72" s="48"/>
      <c r="D72" s="43"/>
    </row>
    <row r="73" spans="2:4" s="2" customFormat="1" ht="12.75">
      <c r="B73" s="43"/>
      <c r="C73" s="43"/>
      <c r="D73" s="43"/>
    </row>
    <row r="74" spans="2:4" s="2" customFormat="1" ht="12.75">
      <c r="B74" s="43"/>
      <c r="C74" s="43"/>
      <c r="D74" s="43"/>
    </row>
    <row r="75" spans="2:4" s="2" customFormat="1" ht="12.75">
      <c r="B75" s="1"/>
      <c r="C75" s="1"/>
      <c r="D75" s="1"/>
    </row>
    <row r="76" spans="2:4" s="2" customFormat="1" ht="12.75">
      <c r="B76" s="1"/>
      <c r="C76" s="1"/>
      <c r="D76" s="1"/>
    </row>
    <row r="77" spans="2:4" s="2" customFormat="1" ht="12.75">
      <c r="B77" s="1"/>
      <c r="C77" s="1"/>
      <c r="D77" s="1"/>
    </row>
    <row r="78" spans="2:4" s="2" customFormat="1" ht="12.75">
      <c r="B78" s="1"/>
      <c r="C78" s="1"/>
      <c r="D78" s="1"/>
    </row>
    <row r="79" spans="2:4" s="2" customFormat="1" ht="12.75">
      <c r="B79" s="1"/>
      <c r="C79" s="1"/>
      <c r="D79" s="1"/>
    </row>
    <row r="80" spans="2:4" s="2" customFormat="1" ht="12.75">
      <c r="B80" s="1"/>
      <c r="C80" s="1"/>
      <c r="D80" s="1"/>
    </row>
    <row r="81" spans="2:4" s="2" customFormat="1" ht="12.75">
      <c r="B81" s="1"/>
      <c r="C81" s="1"/>
      <c r="D81" s="1"/>
    </row>
    <row r="82" spans="2:4" s="2" customFormat="1" ht="12.75">
      <c r="B82" s="1"/>
      <c r="C82" s="1"/>
      <c r="D82" s="1"/>
    </row>
    <row r="83" spans="2:4" s="2" customFormat="1" ht="12.75">
      <c r="B83" s="1"/>
      <c r="C83" s="1"/>
      <c r="D83" s="1"/>
    </row>
    <row r="84" spans="2:4" s="2" customFormat="1" ht="12.75">
      <c r="B84" s="1"/>
      <c r="C84" s="1"/>
      <c r="D84" s="1"/>
    </row>
    <row r="85" spans="2:4" s="2" customFormat="1" ht="12.75">
      <c r="B85" s="1"/>
      <c r="C85" s="1"/>
      <c r="D85" s="1"/>
    </row>
    <row r="86" spans="2:4" s="2" customFormat="1" ht="12.75">
      <c r="B86" s="1"/>
      <c r="C86" s="1"/>
      <c r="D86" s="1"/>
    </row>
    <row r="87" spans="2:4" s="2" customFormat="1" ht="12.75">
      <c r="B87" s="1"/>
      <c r="C87" s="1"/>
      <c r="D87" s="1"/>
    </row>
    <row r="88" spans="2:4" s="2" customFormat="1" ht="12.75">
      <c r="B88" s="1"/>
      <c r="C88" s="1"/>
      <c r="D88" s="1"/>
    </row>
    <row r="89" spans="2:4" s="2" customFormat="1" ht="12.75">
      <c r="B89" s="1"/>
      <c r="C89" s="1"/>
      <c r="D89" s="1"/>
    </row>
    <row r="90" spans="2:4" s="2" customFormat="1" ht="12.75">
      <c r="B90" s="1"/>
      <c r="C90" s="1"/>
      <c r="D90" s="1"/>
    </row>
    <row r="91" spans="2:4" s="2" customFormat="1" ht="12.75">
      <c r="B91" s="1"/>
      <c r="C91" s="1"/>
      <c r="D91" s="1"/>
    </row>
    <row r="92" spans="2:4" s="2" customFormat="1" ht="12.75">
      <c r="B92" s="1"/>
      <c r="C92" s="1"/>
      <c r="D92" s="1"/>
    </row>
    <row r="93" spans="2:4" s="2" customFormat="1" ht="12.75">
      <c r="B93" s="1"/>
      <c r="C93" s="1"/>
      <c r="D93" s="1"/>
    </row>
    <row r="94" spans="2:4" s="2" customFormat="1" ht="12.75">
      <c r="B94" s="1"/>
      <c r="C94" s="1"/>
      <c r="D94" s="1"/>
    </row>
    <row r="95" spans="2:4" s="2" customFormat="1" ht="12.75">
      <c r="B95" s="1"/>
      <c r="C95" s="1"/>
      <c r="D95" s="1"/>
    </row>
    <row r="96" spans="2:4" s="2" customFormat="1" ht="12.75">
      <c r="B96" s="1"/>
      <c r="C96" s="1"/>
      <c r="D96" s="1"/>
    </row>
    <row r="97" spans="2:4" s="2" customFormat="1" ht="12.75">
      <c r="B97" s="1"/>
      <c r="C97" s="1"/>
      <c r="D97" s="1"/>
    </row>
    <row r="98" spans="2:4" s="2" customFormat="1" ht="12.75">
      <c r="B98" s="1"/>
      <c r="C98" s="1"/>
      <c r="D98" s="1"/>
    </row>
    <row r="99" spans="2:4" s="2" customFormat="1" ht="12.75">
      <c r="B99" s="1"/>
      <c r="C99" s="1"/>
      <c r="D99" s="1"/>
    </row>
    <row r="100" spans="2:4" s="2" customFormat="1" ht="12.75">
      <c r="B100" s="1"/>
      <c r="C100" s="1"/>
      <c r="D100" s="1"/>
    </row>
    <row r="101" spans="2:4" s="2" customFormat="1" ht="12.75">
      <c r="B101" s="1"/>
      <c r="C101" s="1"/>
      <c r="D101" s="1"/>
    </row>
    <row r="102" spans="2:4" s="2" customFormat="1" ht="12.75">
      <c r="B102" s="1"/>
      <c r="C102" s="1"/>
      <c r="D102" s="1"/>
    </row>
    <row r="103" spans="2:4" s="2" customFormat="1" ht="12.75">
      <c r="B103" s="1"/>
      <c r="C103" s="1"/>
      <c r="D103" s="1"/>
    </row>
    <row r="104" spans="2:4" s="2" customFormat="1" ht="12.75">
      <c r="B104" s="1"/>
      <c r="C104" s="1"/>
      <c r="D104" s="1"/>
    </row>
    <row r="105" spans="2:4" s="2" customFormat="1" ht="12.75">
      <c r="B105" s="1"/>
      <c r="C105" s="1"/>
      <c r="D105" s="1"/>
    </row>
    <row r="106" spans="2:4" s="2" customFormat="1" ht="12.75">
      <c r="B106" s="1"/>
      <c r="C106" s="1"/>
      <c r="D106" s="1"/>
    </row>
    <row r="107" spans="2:4" s="2" customFormat="1" ht="12.75">
      <c r="B107" s="1"/>
      <c r="C107" s="1"/>
      <c r="D107" s="1"/>
    </row>
    <row r="108" spans="2:4" s="2" customFormat="1" ht="12.75">
      <c r="B108" s="1"/>
      <c r="C108" s="1"/>
      <c r="D108" s="1"/>
    </row>
    <row r="109" spans="2:4" s="2" customFormat="1" ht="12.75">
      <c r="B109" s="1"/>
      <c r="C109" s="1"/>
      <c r="D109" s="1"/>
    </row>
    <row r="110" spans="2:4" s="2" customFormat="1" ht="12.75">
      <c r="B110" s="1"/>
      <c r="C110" s="1"/>
      <c r="D110" s="1"/>
    </row>
    <row r="111" spans="2:4" s="2" customFormat="1" ht="12.75">
      <c r="B111" s="1"/>
      <c r="C111" s="1"/>
      <c r="D111" s="1"/>
    </row>
    <row r="112" spans="2:4" s="2" customFormat="1" ht="12.75">
      <c r="B112" s="1"/>
      <c r="C112" s="1"/>
      <c r="D112" s="1"/>
    </row>
    <row r="113" spans="2:4" s="2" customFormat="1" ht="12.75">
      <c r="B113" s="1"/>
      <c r="C113" s="1"/>
      <c r="D113" s="1"/>
    </row>
    <row r="114" spans="2:4" s="2" customFormat="1" ht="12.75">
      <c r="B114" s="1"/>
      <c r="C114" s="1"/>
      <c r="D114" s="1"/>
    </row>
    <row r="115" spans="2:4" s="2" customFormat="1" ht="12.75">
      <c r="B115" s="1"/>
      <c r="C115" s="1"/>
      <c r="D115" s="1"/>
    </row>
    <row r="116" spans="2:4" s="2" customFormat="1" ht="12.75">
      <c r="B116" s="1"/>
      <c r="C116" s="1"/>
      <c r="D116" s="1"/>
    </row>
    <row r="117" spans="2:4" s="2" customFormat="1" ht="12.75">
      <c r="B117" s="1"/>
      <c r="C117" s="1"/>
      <c r="D117" s="1"/>
    </row>
    <row r="118" spans="2:4" s="2" customFormat="1" ht="12.75">
      <c r="B118" s="1"/>
      <c r="C118" s="1"/>
      <c r="D118" s="1"/>
    </row>
    <row r="119" spans="2:4" s="2" customFormat="1" ht="12.75">
      <c r="B119" s="1"/>
      <c r="C119" s="1"/>
      <c r="D119" s="1"/>
    </row>
    <row r="120" spans="2:4" s="2" customFormat="1" ht="12.75">
      <c r="B120" s="1"/>
      <c r="C120" s="1"/>
      <c r="D120" s="1"/>
    </row>
    <row r="121" spans="2:4" s="2" customFormat="1" ht="12.75">
      <c r="B121" s="1"/>
      <c r="C121" s="1"/>
      <c r="D121" s="1"/>
    </row>
    <row r="122" spans="2:4" s="2" customFormat="1" ht="12.75">
      <c r="B122" s="1"/>
      <c r="C122" s="1"/>
      <c r="D122" s="1"/>
    </row>
    <row r="123" spans="2:4" s="2" customFormat="1" ht="12.75">
      <c r="B123" s="1"/>
      <c r="C123" s="1"/>
      <c r="D123" s="1"/>
    </row>
    <row r="124" spans="2:4" s="2" customFormat="1" ht="12.75">
      <c r="B124" s="1"/>
      <c r="C124" s="1"/>
      <c r="D124" s="1"/>
    </row>
    <row r="125" spans="2:4" s="2" customFormat="1" ht="12.75">
      <c r="B125" s="1"/>
      <c r="C125" s="1"/>
      <c r="D125" s="1"/>
    </row>
    <row r="126" spans="2:4" s="2" customFormat="1" ht="12.75">
      <c r="B126" s="1"/>
      <c r="C126" s="1"/>
      <c r="D126" s="1"/>
    </row>
    <row r="127" spans="2:4" s="2" customFormat="1" ht="12.75">
      <c r="B127" s="1"/>
      <c r="C127" s="1"/>
      <c r="D127" s="1"/>
    </row>
    <row r="128" spans="2:4" s="2" customFormat="1" ht="12.75">
      <c r="B128" s="1"/>
      <c r="C128" s="1"/>
      <c r="D128" s="1"/>
    </row>
    <row r="129" spans="2:4" s="2" customFormat="1" ht="12.75">
      <c r="B129" s="1"/>
      <c r="C129" s="1"/>
      <c r="D129" s="1"/>
    </row>
    <row r="130" spans="2:4" s="2" customFormat="1" ht="12.75">
      <c r="B130" s="1"/>
      <c r="C130" s="1"/>
      <c r="D130" s="1"/>
    </row>
    <row r="131" spans="2:4" s="2" customFormat="1" ht="12.75">
      <c r="B131" s="1"/>
      <c r="C131" s="1"/>
      <c r="D131" s="1"/>
    </row>
    <row r="132" spans="2:4" s="2" customFormat="1" ht="12.75">
      <c r="B132" s="1"/>
      <c r="C132" s="1"/>
      <c r="D132" s="1"/>
    </row>
    <row r="133" spans="2:4" s="2" customFormat="1" ht="12.75">
      <c r="B133" s="1"/>
      <c r="C133" s="1"/>
      <c r="D133" s="1"/>
    </row>
    <row r="134" spans="2:4" s="2" customFormat="1" ht="12.75">
      <c r="B134" s="1"/>
      <c r="C134" s="1"/>
      <c r="D134" s="1"/>
    </row>
    <row r="135" spans="2:4" s="2" customFormat="1" ht="12.75">
      <c r="B135" s="1"/>
      <c r="C135" s="1"/>
      <c r="D135" s="1"/>
    </row>
    <row r="136" spans="2:4" s="2" customFormat="1" ht="12.75">
      <c r="B136" s="1"/>
      <c r="C136" s="1"/>
      <c r="D136" s="1"/>
    </row>
    <row r="137" spans="2:4" s="2" customFormat="1" ht="12.75">
      <c r="B137" s="1"/>
      <c r="C137" s="1"/>
      <c r="D137" s="1"/>
    </row>
    <row r="138" spans="2:4" s="2" customFormat="1" ht="12.75">
      <c r="B138" s="1"/>
      <c r="C138" s="1"/>
      <c r="D138" s="1"/>
    </row>
    <row r="139" spans="2:4" s="2" customFormat="1" ht="12.75">
      <c r="B139" s="1"/>
      <c r="C139" s="1"/>
      <c r="D139" s="1"/>
    </row>
    <row r="140" spans="2:4" s="2" customFormat="1" ht="12.75">
      <c r="B140" s="1"/>
      <c r="C140" s="1"/>
      <c r="D140" s="1"/>
    </row>
    <row r="141" spans="2:4" s="2" customFormat="1" ht="12.75">
      <c r="B141" s="1"/>
      <c r="C141" s="1"/>
      <c r="D141" s="1"/>
    </row>
    <row r="142" spans="2:4" s="2" customFormat="1" ht="12.75">
      <c r="B142" s="1"/>
      <c r="C142" s="1"/>
      <c r="D142" s="1"/>
    </row>
    <row r="143" spans="2:4" s="2" customFormat="1" ht="12.75">
      <c r="B143" s="1"/>
      <c r="C143" s="1"/>
      <c r="D143" s="1"/>
    </row>
    <row r="144" spans="2:4" s="2" customFormat="1" ht="12.75">
      <c r="B144" s="1"/>
      <c r="C144" s="1"/>
      <c r="D144" s="1"/>
    </row>
    <row r="145" spans="2:4" s="2" customFormat="1" ht="12.75">
      <c r="B145" s="1"/>
      <c r="C145" s="1"/>
      <c r="D145" s="1"/>
    </row>
    <row r="146" spans="2:4" s="2" customFormat="1" ht="12.75">
      <c r="B146" s="1"/>
      <c r="C146" s="1"/>
      <c r="D146" s="1"/>
    </row>
    <row r="147" spans="2:4" s="2" customFormat="1" ht="12.75">
      <c r="B147" s="1"/>
      <c r="C147" s="1"/>
      <c r="D147" s="1"/>
    </row>
    <row r="148" spans="2:4" s="2" customFormat="1" ht="12.75">
      <c r="B148" s="1"/>
      <c r="C148" s="1"/>
      <c r="D148" s="1"/>
    </row>
    <row r="149" spans="2:4" s="2" customFormat="1" ht="12.75">
      <c r="B149" s="1"/>
      <c r="C149" s="1"/>
      <c r="D149" s="1"/>
    </row>
    <row r="150" spans="2:4" s="2" customFormat="1" ht="12.75">
      <c r="B150" s="1"/>
      <c r="C150" s="1"/>
      <c r="D150" s="1"/>
    </row>
    <row r="151" spans="2:4" s="2" customFormat="1" ht="12.75">
      <c r="B151" s="1"/>
      <c r="C151" s="1"/>
      <c r="D151" s="1"/>
    </row>
    <row r="152" spans="2:4" s="2" customFormat="1" ht="12.75">
      <c r="B152" s="1"/>
      <c r="C152" s="1"/>
      <c r="D152" s="1"/>
    </row>
    <row r="153" spans="2:4" s="2" customFormat="1" ht="12.75">
      <c r="B153" s="1"/>
      <c r="C153" s="1"/>
      <c r="D153" s="1"/>
    </row>
    <row r="154" spans="2:4" s="2" customFormat="1" ht="12.75">
      <c r="B154" s="1"/>
      <c r="C154" s="1"/>
      <c r="D154" s="1"/>
    </row>
    <row r="155" spans="2:4" s="2" customFormat="1" ht="12.75">
      <c r="B155" s="1"/>
      <c r="C155" s="1"/>
      <c r="D155" s="1"/>
    </row>
    <row r="156" spans="2:4" s="2" customFormat="1" ht="12.75">
      <c r="B156" s="1"/>
      <c r="C156" s="1"/>
      <c r="D156" s="1"/>
    </row>
    <row r="157" spans="2:4" s="2" customFormat="1" ht="12.75">
      <c r="B157" s="1"/>
      <c r="C157" s="1"/>
      <c r="D157" s="1"/>
    </row>
    <row r="158" spans="2:4" s="2" customFormat="1" ht="12.75">
      <c r="B158" s="1"/>
      <c r="C158" s="1"/>
      <c r="D158" s="1"/>
    </row>
    <row r="159" spans="2:4" s="2" customFormat="1" ht="12.75">
      <c r="B159" s="1"/>
      <c r="C159" s="1"/>
      <c r="D159" s="1"/>
    </row>
    <row r="160" spans="2:4" s="2" customFormat="1" ht="12.75">
      <c r="B160" s="1"/>
      <c r="C160" s="1"/>
      <c r="D160" s="1"/>
    </row>
    <row r="161" spans="2:4" s="2" customFormat="1" ht="12.75">
      <c r="B161" s="1"/>
      <c r="C161" s="1"/>
      <c r="D161" s="1"/>
    </row>
    <row r="162" spans="2:4" s="2" customFormat="1" ht="12.75">
      <c r="B162" s="1"/>
      <c r="C162" s="1"/>
      <c r="D162" s="1"/>
    </row>
    <row r="163" spans="2:4" s="2" customFormat="1" ht="12.75">
      <c r="B163" s="1"/>
      <c r="C163" s="1"/>
      <c r="D163" s="1"/>
    </row>
    <row r="164" spans="2:4" s="2" customFormat="1" ht="12.75">
      <c r="B164" s="1"/>
      <c r="C164" s="1"/>
      <c r="D164" s="1"/>
    </row>
    <row r="165" spans="2:4" s="2" customFormat="1" ht="12.75">
      <c r="B165" s="1"/>
      <c r="C165" s="1"/>
      <c r="D165" s="1"/>
    </row>
    <row r="166" spans="2:4" s="2" customFormat="1" ht="12.75">
      <c r="B166" s="1"/>
      <c r="C166" s="1"/>
      <c r="D166" s="1"/>
    </row>
    <row r="167" spans="2:4" s="2" customFormat="1" ht="12.75">
      <c r="B167" s="1"/>
      <c r="C167" s="1"/>
      <c r="D167" s="1"/>
    </row>
    <row r="168" spans="2:4" s="2" customFormat="1" ht="12.75">
      <c r="B168" s="1"/>
      <c r="C168" s="1"/>
      <c r="D168" s="1"/>
    </row>
    <row r="169" spans="2:4" s="2" customFormat="1" ht="12.75">
      <c r="B169" s="1"/>
      <c r="C169" s="1"/>
      <c r="D169" s="1"/>
    </row>
    <row r="170" spans="2:4" s="2" customFormat="1" ht="12.75">
      <c r="B170" s="1"/>
      <c r="C170" s="1"/>
      <c r="D170" s="1"/>
    </row>
    <row r="171" spans="2:4" s="2" customFormat="1" ht="12.75">
      <c r="B171" s="1"/>
      <c r="C171" s="1"/>
      <c r="D171" s="1"/>
    </row>
    <row r="172" spans="2:4" s="2" customFormat="1" ht="12.75">
      <c r="B172" s="1"/>
      <c r="C172" s="1"/>
      <c r="D172" s="1"/>
    </row>
    <row r="173" spans="2:4" s="2" customFormat="1" ht="12.75">
      <c r="B173" s="1"/>
      <c r="C173" s="1"/>
      <c r="D173" s="1"/>
    </row>
    <row r="174" spans="2:4" s="2" customFormat="1" ht="12.75">
      <c r="B174" s="1"/>
      <c r="C174" s="1"/>
      <c r="D174" s="1"/>
    </row>
    <row r="175" spans="2:4" s="2" customFormat="1" ht="12.75">
      <c r="B175" s="1"/>
      <c r="C175" s="1"/>
      <c r="D175" s="1"/>
    </row>
    <row r="176" spans="2:4" s="2" customFormat="1" ht="12.75">
      <c r="B176" s="1"/>
      <c r="C176" s="1"/>
      <c r="D176" s="1"/>
    </row>
    <row r="177" spans="2:4" s="2" customFormat="1" ht="12.75">
      <c r="B177" s="1"/>
      <c r="C177" s="1"/>
      <c r="D177" s="1"/>
    </row>
    <row r="178" spans="2:4" s="2" customFormat="1" ht="12.75">
      <c r="B178" s="1"/>
      <c r="C178" s="1"/>
      <c r="D178" s="1"/>
    </row>
    <row r="179" spans="2:4" s="2" customFormat="1" ht="12.75">
      <c r="B179" s="1"/>
      <c r="C179" s="1"/>
      <c r="D179" s="1"/>
    </row>
    <row r="180" spans="2:4" s="2" customFormat="1" ht="12.75">
      <c r="B180" s="1"/>
      <c r="C180" s="1"/>
      <c r="D180" s="1"/>
    </row>
    <row r="181" spans="2:4" s="2" customFormat="1" ht="12.75">
      <c r="B181" s="1"/>
      <c r="C181" s="1"/>
      <c r="D181" s="1"/>
    </row>
    <row r="182" spans="2:4" s="2" customFormat="1" ht="12.75">
      <c r="B182" s="1"/>
      <c r="C182" s="1"/>
      <c r="D182" s="1"/>
    </row>
    <row r="183" spans="2:4" s="2" customFormat="1" ht="12.75">
      <c r="B183" s="1"/>
      <c r="C183" s="1"/>
      <c r="D183" s="1"/>
    </row>
    <row r="184" spans="2:4" s="2" customFormat="1" ht="12.75">
      <c r="B184" s="1"/>
      <c r="C184" s="1"/>
      <c r="D184" s="1"/>
    </row>
    <row r="185" spans="2:4" s="2" customFormat="1" ht="12.75">
      <c r="B185" s="1"/>
      <c r="C185" s="1"/>
      <c r="D185" s="1"/>
    </row>
    <row r="186" spans="2:4" s="2" customFormat="1" ht="12.75">
      <c r="B186" s="1"/>
      <c r="C186" s="1"/>
      <c r="D186" s="1"/>
    </row>
    <row r="187" spans="2:4" s="2" customFormat="1" ht="12.75">
      <c r="B187" s="1"/>
      <c r="C187" s="1"/>
      <c r="D187" s="1"/>
    </row>
    <row r="188" spans="2:4" s="2" customFormat="1" ht="12.75">
      <c r="B188" s="1"/>
      <c r="C188" s="1"/>
      <c r="D188" s="1"/>
    </row>
    <row r="189" spans="2:4" s="2" customFormat="1" ht="12.75">
      <c r="B189" s="1"/>
      <c r="C189" s="1"/>
      <c r="D189" s="1"/>
    </row>
    <row r="190" spans="2:4" s="2" customFormat="1" ht="12.75">
      <c r="B190" s="1"/>
      <c r="C190" s="1"/>
      <c r="D190" s="1"/>
    </row>
    <row r="191" spans="2:4" s="2" customFormat="1" ht="12.75">
      <c r="B191" s="1"/>
      <c r="C191" s="1"/>
      <c r="D191" s="1"/>
    </row>
    <row r="192" spans="2:4" s="2" customFormat="1" ht="12.75">
      <c r="B192" s="1"/>
      <c r="C192" s="1"/>
      <c r="D192" s="1"/>
    </row>
    <row r="193" spans="2:4" s="2" customFormat="1" ht="12.75">
      <c r="B193" s="1"/>
      <c r="C193" s="1"/>
      <c r="D193" s="1"/>
    </row>
    <row r="194" spans="2:4" s="2" customFormat="1" ht="12.75">
      <c r="B194" s="1"/>
      <c r="C194" s="1"/>
      <c r="D194" s="1"/>
    </row>
    <row r="195" spans="2:4" s="2" customFormat="1" ht="12.75">
      <c r="B195" s="1"/>
      <c r="C195" s="1"/>
      <c r="D195" s="1"/>
    </row>
    <row r="196" spans="2:4" s="2" customFormat="1" ht="12.75">
      <c r="B196" s="1"/>
      <c r="C196" s="1"/>
      <c r="D196" s="1"/>
    </row>
    <row r="197" spans="2:4" s="2" customFormat="1" ht="12.75">
      <c r="B197" s="1"/>
      <c r="C197" s="1"/>
      <c r="D197" s="1"/>
    </row>
    <row r="198" spans="2:4" s="2" customFormat="1" ht="12.75">
      <c r="B198" s="1"/>
      <c r="C198" s="1"/>
      <c r="D198" s="1"/>
    </row>
    <row r="199" spans="2:4" s="2" customFormat="1" ht="12.75">
      <c r="B199" s="1"/>
      <c r="C199" s="1"/>
      <c r="D199" s="1"/>
    </row>
    <row r="200" spans="2:4" s="2" customFormat="1" ht="12.75">
      <c r="B200" s="1"/>
      <c r="C200" s="1"/>
      <c r="D200" s="1"/>
    </row>
    <row r="201" spans="2:4" s="2" customFormat="1" ht="12.75">
      <c r="B201" s="1"/>
      <c r="C201" s="1"/>
      <c r="D201" s="1"/>
    </row>
    <row r="202" spans="2:4" s="2" customFormat="1" ht="12.75">
      <c r="B202" s="1"/>
      <c r="C202" s="1"/>
      <c r="D202" s="1"/>
    </row>
    <row r="203" spans="2:4" s="2" customFormat="1" ht="12.75">
      <c r="B203" s="1"/>
      <c r="C203" s="1"/>
      <c r="D203" s="1"/>
    </row>
    <row r="204" spans="2:4" s="2" customFormat="1" ht="12.75">
      <c r="B204" s="1"/>
      <c r="C204" s="1"/>
      <c r="D204" s="1"/>
    </row>
    <row r="205" spans="2:4" s="2" customFormat="1" ht="12.75">
      <c r="B205" s="1"/>
      <c r="C205" s="1"/>
      <c r="D205" s="1"/>
    </row>
  </sheetData>
  <mergeCells count="52">
    <mergeCell ref="C53:L53"/>
    <mergeCell ref="C54:L54"/>
    <mergeCell ref="C58:L58"/>
    <mergeCell ref="C62:L62"/>
    <mergeCell ref="C65:D65"/>
    <mergeCell ref="A26:C26"/>
    <mergeCell ref="E38:N38"/>
    <mergeCell ref="C35:L35"/>
    <mergeCell ref="C36:L36"/>
    <mergeCell ref="C37:L37"/>
    <mergeCell ref="C38:C39"/>
    <mergeCell ref="D38:D39"/>
    <mergeCell ref="C40:L40"/>
    <mergeCell ref="A27:C27"/>
    <mergeCell ref="A28:C28"/>
    <mergeCell ref="A29:C29"/>
    <mergeCell ref="A30:C30"/>
    <mergeCell ref="A31:C31"/>
    <mergeCell ref="A6:A21"/>
    <mergeCell ref="B6:C6"/>
    <mergeCell ref="B9:C9"/>
    <mergeCell ref="B10:C10"/>
    <mergeCell ref="B11:C11"/>
    <mergeCell ref="B12:C12"/>
    <mergeCell ref="B13:C13"/>
    <mergeCell ref="B18:C18"/>
    <mergeCell ref="F12:L12"/>
    <mergeCell ref="B14:C14"/>
    <mergeCell ref="B15:C15"/>
    <mergeCell ref="B16:C16"/>
    <mergeCell ref="B17:C17"/>
    <mergeCell ref="A23:A25"/>
    <mergeCell ref="B23:C23"/>
    <mergeCell ref="B24:C24"/>
    <mergeCell ref="B25:C25"/>
    <mergeCell ref="A22:C22"/>
    <mergeCell ref="F6:L6"/>
    <mergeCell ref="B7:C7"/>
    <mergeCell ref="F7:L7"/>
    <mergeCell ref="B8:C8"/>
    <mergeCell ref="F8:L8"/>
    <mergeCell ref="O18:O21"/>
    <mergeCell ref="B19:C19"/>
    <mergeCell ref="B20:C20"/>
    <mergeCell ref="B21:C21"/>
    <mergeCell ref="F11:L11"/>
    <mergeCell ref="A1:O1"/>
    <mergeCell ref="A2:O2"/>
    <mergeCell ref="A3:O3"/>
    <mergeCell ref="A4:C5"/>
    <mergeCell ref="D4:D5"/>
    <mergeCell ref="E4:O4"/>
  </mergeCells>
  <printOptions/>
  <pageMargins left="0.3937007874015748" right="0.3937007874015748" top="0.5905511811023623" bottom="0.984251968503937" header="0" footer="0"/>
  <pageSetup fitToHeight="1" fitToWidth="1" horizontalDpi="600" verticalDpi="600" orientation="landscape" paperSize="8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Kovář</dc:creator>
  <cp:keywords/>
  <dc:description/>
  <cp:lastModifiedBy>Smek Michal, Mgr.</cp:lastModifiedBy>
  <cp:lastPrinted>2017-03-01T16:37:11Z</cp:lastPrinted>
  <dcterms:created xsi:type="dcterms:W3CDTF">2017-03-01T15:47:40Z</dcterms:created>
  <dcterms:modified xsi:type="dcterms:W3CDTF">2017-03-30T11:56:39Z</dcterms:modified>
  <cp:category/>
  <cp:version/>
  <cp:contentType/>
  <cp:contentStatus/>
</cp:coreProperties>
</file>