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22980" windowHeight="11580" activeTab="0"/>
  </bookViews>
  <sheets>
    <sheet name="Titulní list" sheetId="1" r:id="rId1"/>
    <sheet name="R-Kuchyňka" sheetId="2" r:id="rId2"/>
    <sheet name="P-Kuchyňka" sheetId="3" r:id="rId3"/>
    <sheet name="R-Tělocvična" sheetId="4" r:id="rId4"/>
    <sheet name="P-Tělocvična" sheetId="5" r:id="rId5"/>
    <sheet name="R-37" sheetId="6" r:id="rId6"/>
    <sheet name="P-37" sheetId="7" r:id="rId7"/>
    <sheet name="R-38" sheetId="8" r:id="rId8"/>
    <sheet name="P-38" sheetId="9" r:id="rId9"/>
    <sheet name="R-39" sheetId="10" r:id="rId10"/>
    <sheet name="P-39" sheetId="11" r:id="rId11"/>
    <sheet name="R-40" sheetId="12" r:id="rId12"/>
    <sheet name="P-40" sheetId="13" r:id="rId13"/>
    <sheet name="R-4" sheetId="14" r:id="rId14"/>
    <sheet name="P-4" sheetId="15" r:id="rId15"/>
    <sheet name="R-5" sheetId="16" r:id="rId16"/>
    <sheet name="P-5" sheetId="17" r:id="rId17"/>
    <sheet name="R-6" sheetId="18" r:id="rId18"/>
    <sheet name="P-6" sheetId="19" r:id="rId19"/>
    <sheet name="R-7" sheetId="20" r:id="rId20"/>
    <sheet name="P-7" sheetId="21" r:id="rId21"/>
    <sheet name="R-8" sheetId="22" r:id="rId22"/>
    <sheet name="P-8" sheetId="23" r:id="rId23"/>
    <sheet name="R-9" sheetId="24" r:id="rId24"/>
    <sheet name="P-9" sheetId="25" r:id="rId25"/>
    <sheet name="R-27" sheetId="26" r:id="rId26"/>
    <sheet name="P-27" sheetId="27" r:id="rId27"/>
    <sheet name="R-10" sheetId="28" r:id="rId28"/>
    <sheet name="P-10" sheetId="29" r:id="rId29"/>
    <sheet name="R-11" sheetId="30" r:id="rId30"/>
    <sheet name="P-11" sheetId="31" r:id="rId31"/>
    <sheet name="R-12" sheetId="32" r:id="rId32"/>
    <sheet name="P-12" sheetId="33" r:id="rId33"/>
    <sheet name="R-13" sheetId="34" r:id="rId34"/>
    <sheet name="P-13" sheetId="35" r:id="rId35"/>
    <sheet name="R-14" sheetId="36" r:id="rId36"/>
    <sheet name="P-14" sheetId="37" r:id="rId37"/>
    <sheet name="R-15" sheetId="38" r:id="rId38"/>
    <sheet name="P-15" sheetId="39" r:id="rId39"/>
  </sheets>
  <definedNames/>
  <calcPr fullCalcOnLoad="1"/>
</workbook>
</file>

<file path=xl/sharedStrings.xml><?xml version="1.0" encoding="utf-8"?>
<sst xmlns="http://schemas.openxmlformats.org/spreadsheetml/2006/main" count="2417" uniqueCount="211">
  <si>
    <t>Sollertia spol. s r.o.</t>
  </si>
  <si>
    <t xml:space="preserve">   Lipová 93, 541 01 Trutnov   </t>
  </si>
  <si>
    <t xml:space="preserve">   tel./fax 499 814092, mobil 604 973681, e-mail: podlipny@sollertia.cz   </t>
  </si>
  <si>
    <t>Zakázka číslo:</t>
  </si>
  <si>
    <t>název:</t>
  </si>
  <si>
    <t>Investor:</t>
  </si>
  <si>
    <t>Vypracoval:</t>
  </si>
  <si>
    <t>Ing. Miroslav Podlipný</t>
  </si>
  <si>
    <t>E-mail:</t>
  </si>
  <si>
    <t>podlipny@sollertia.cz</t>
  </si>
  <si>
    <t>Dne: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</si>
  <si>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</si>
  <si>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</si>
  <si>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</si>
  <si>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</si>
  <si>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</si>
  <si>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</si>
  <si>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</si>
  <si>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Materiály</t>
  </si>
  <si>
    <t>Práce v HZS</t>
  </si>
  <si>
    <t>Kap.</t>
  </si>
  <si>
    <t>Základ DPH</t>
  </si>
  <si>
    <t xml:space="preserve">A.  </t>
  </si>
  <si>
    <t>UPRAVENÉ ROZPOČTOVÉ NÁKLADY</t>
  </si>
  <si>
    <t>C21M - Elektromontáže (MONTÁŽ)</t>
  </si>
  <si>
    <t>CELKEM URN</t>
  </si>
  <si>
    <t xml:space="preserve">B.  </t>
  </si>
  <si>
    <t>CELKEM HZS</t>
  </si>
  <si>
    <t xml:space="preserve">C.  </t>
  </si>
  <si>
    <t>DODÁVKA ZAŘÍZENÍ</t>
  </si>
  <si>
    <t>CELKEM DODÁVKA</t>
  </si>
  <si>
    <t xml:space="preserve">D.  </t>
  </si>
  <si>
    <t>VEDLEJŠÍ ROZPOČTOVÉ NÁKLADY</t>
  </si>
  <si>
    <t>CELKEM VRN</t>
  </si>
  <si>
    <t>REKAPITULACE CELKEM</t>
  </si>
  <si>
    <t>Textová část a výkresová dokumentace :</t>
  </si>
  <si>
    <t>Podružný materiál</t>
  </si>
  <si>
    <t>%</t>
  </si>
  <si>
    <t>Prořez (m, kg)</t>
  </si>
  <si>
    <t>Materiál nosný</t>
  </si>
  <si>
    <t xml:space="preserve">  Doprava z C21M a nosného materiálu</t>
  </si>
  <si>
    <t xml:space="preserve">  GZS z C21M a nosného materiálu</t>
  </si>
  <si>
    <t xml:space="preserve">  Podíl přidružených výkonů z C21M a nosného materiálu</t>
  </si>
  <si>
    <t>REZERVA</t>
  </si>
  <si>
    <t>CELKEM</t>
  </si>
  <si>
    <t>ROZPOČET</t>
  </si>
  <si>
    <t>Celkem za ceník C21M :</t>
  </si>
  <si>
    <t>Celkem za materiály :</t>
  </si>
  <si>
    <t>Celkem za práci v HZS :</t>
  </si>
  <si>
    <t>hod.</t>
  </si>
  <si>
    <t>00001</t>
  </si>
  <si>
    <t>00010</t>
  </si>
  <si>
    <t>00020</t>
  </si>
  <si>
    <t>00030</t>
  </si>
  <si>
    <t>00040</t>
  </si>
  <si>
    <t>Úklid pracoviště</t>
  </si>
  <si>
    <t>00021</t>
  </si>
  <si>
    <t>Základní škola Rudolfa Frimla 816, Trutnov</t>
  </si>
  <si>
    <t>Technika prostředí staveb – Silnoproudá elektrotechnika</t>
  </si>
  <si>
    <t>Základní škola Rudolfa Frimla 816</t>
  </si>
  <si>
    <t>Rudolfa Frimla 816, 541 01 Trutnov</t>
  </si>
  <si>
    <t>D.1.4.EL.00 - Technická zpráva</t>
  </si>
  <si>
    <t>D.1.4.EL.03 - Půdorys 3.NP</t>
  </si>
  <si>
    <t>Ceníkové položky dle montážních ceníků 21-M, cenová úroveň 2016</t>
  </si>
  <si>
    <t>Materiály cenová úroveň 04.2017</t>
  </si>
  <si>
    <t>Výměna osvětlení v pavilonu 2. stupně - 3.NP</t>
  </si>
  <si>
    <t>CELKOVÁ REKAPITULACE</t>
  </si>
  <si>
    <t>spín.nást.prost.obyč. - řazení 1</t>
  </si>
  <si>
    <t>ks</t>
  </si>
  <si>
    <t>svítidlo zářivkové stropní 2 zdroje skrytem</t>
  </si>
  <si>
    <t>DEMONTÁŽ</t>
  </si>
  <si>
    <t>MONTÁŽ</t>
  </si>
  <si>
    <t>lišta vkládací do 20-40mm</t>
  </si>
  <si>
    <t>m</t>
  </si>
  <si>
    <t>krab.přístrojová (1901, 1902, KP 68) bez zapojení</t>
  </si>
  <si>
    <t>krab.odboč.s víčkem.svor.(1903;KR 68) kruh.vč.zap.</t>
  </si>
  <si>
    <t>krabice pro lištový rozvod rozvodná</t>
  </si>
  <si>
    <t>svítidlo LED stropní přisazené s mřížkou</t>
  </si>
  <si>
    <t>svítidlo zářivkové závěsné 1 zdroj</t>
  </si>
  <si>
    <t>závěs lankový do 2m - komplet pro 1 svítidlo (4 lanka s krytkami)</t>
  </si>
  <si>
    <t>CMSM-G 3x1,5mm2 (VU)</t>
  </si>
  <si>
    <t>montáž - zapojení na stávající světelný rozvod</t>
  </si>
  <si>
    <t>poplatek za recyklaci svítidla</t>
  </si>
  <si>
    <t>poplatek za recyklaci světelného zdroje</t>
  </si>
  <si>
    <t>HZS, revize a další nezařazené práce</t>
  </si>
  <si>
    <t>Hodinová zúčtovací sazba, revize a další nezařazené práce</t>
  </si>
  <si>
    <t>krabice pod omítku - KP 68</t>
  </si>
  <si>
    <t>krabice pod omítku - KU 68-1903</t>
  </si>
  <si>
    <t>krabice instalační lištová - LK 80R/3</t>
  </si>
  <si>
    <t>spínač ř.1 - komplet</t>
  </si>
  <si>
    <t>CMSM-G 3x1,5mm2</t>
  </si>
  <si>
    <t>CYKY-J 3x1.5mm2</t>
  </si>
  <si>
    <t>Lišta LHD 25x20</t>
  </si>
  <si>
    <t>A - Svítidlo mřížkové LED 27W, IP20 (2x LED modul, matná mřížka+opálový kryt LED, 1200mm, 2684lm, 4000K, Ra=80)</t>
  </si>
  <si>
    <t>B - Svítidlo mřížkové LED 42W, IP20 (2x LED modul, matná mřížka+opálový kryt LED, 1200mm, 4150lm, 4000K, Ra=80)</t>
  </si>
  <si>
    <t>C - Svítidlo zářivkové 36W, asymetrické, IP20 (1x36W, asymetrický reflektor, elektronický předřadník)</t>
  </si>
  <si>
    <t>D - Svítidlo mřížkové LED 43W, IP23 , pro osvětlení sportovišť (2x LED modul, mřížka s dráty+opálový kryt LED, 1200mm, 5398lm, 4000K, Ra=80)</t>
  </si>
  <si>
    <t>zářivková trubice T8 - 36W/840, Cool White, 3350lm</t>
  </si>
  <si>
    <t>závěs lankový 2m, komplet pro 1 svítidlo (4 lanka s krytkami)</t>
  </si>
  <si>
    <t>CYKY 3x1.5 mm2</t>
  </si>
  <si>
    <t>210800105</t>
  </si>
  <si>
    <t>Výchozí revize elektro</t>
  </si>
  <si>
    <t>Dokumentace pro realizaci stavby</t>
  </si>
  <si>
    <t>Dokumentace skutečného provedení stavby</t>
  </si>
  <si>
    <t>00041</t>
  </si>
  <si>
    <t>4 - Kabinet</t>
  </si>
  <si>
    <t>5 - Kabinet</t>
  </si>
  <si>
    <t>6 - Kabinet</t>
  </si>
  <si>
    <t>7 - Kabinet</t>
  </si>
  <si>
    <t>10 - Učebna</t>
  </si>
  <si>
    <t>11 - Kabinet</t>
  </si>
  <si>
    <t>12 - Učebna</t>
  </si>
  <si>
    <t>13 - Učebna</t>
  </si>
  <si>
    <t>14 - Učebna</t>
  </si>
  <si>
    <t>15 - Učebna</t>
  </si>
  <si>
    <t>Rekapitulace (4 - Kabinet)</t>
  </si>
  <si>
    <t>C21M - Elektromontáže (4 - Kabinet)</t>
  </si>
  <si>
    <t>Oprava povrchů po dokončení montáže</t>
  </si>
  <si>
    <t>Rekapitulace (5 - Kabinet)</t>
  </si>
  <si>
    <t>C21M - Elektromontáže (5 - Kabinet)</t>
  </si>
  <si>
    <t>Rekapitulace (6 - Kabinet)</t>
  </si>
  <si>
    <t>C21M - Elektromontáže (6 - Kabinet)</t>
  </si>
  <si>
    <t>Rekapitulace (7 - Kabinet)</t>
  </si>
  <si>
    <t>C21M - Elektromontáže (7 - Kabinet)</t>
  </si>
  <si>
    <t>Rekapitulace (10 - Učebna)</t>
  </si>
  <si>
    <t>C21M - Elektromontáže (10 - Učebna)</t>
  </si>
  <si>
    <t>CYKY-O 3x1.5mm2</t>
  </si>
  <si>
    <t>Rekapitulace (11 - Kabinet)</t>
  </si>
  <si>
    <t>C21M - Elektromontáže (11 - Kabinet)</t>
  </si>
  <si>
    <t>8 - Učebna (Fyzika a chemie)</t>
  </si>
  <si>
    <t>9 - Knihovna</t>
  </si>
  <si>
    <t>27 - Kabinet</t>
  </si>
  <si>
    <t>Rekapitulace (8 - Učebna-Fyzika a chemie)</t>
  </si>
  <si>
    <t>C21M - Elektromontáže (8 - Učebna-Fyzika a chemie)</t>
  </si>
  <si>
    <t>Rekapitulace (9 - Knihovna)</t>
  </si>
  <si>
    <t>C21M - Elektromontáže (9 - Knihovna)</t>
  </si>
  <si>
    <t>C21M - Elektromontáže (27 - Kabinet)</t>
  </si>
  <si>
    <t>Rekapitulace (27 - Kabinet)</t>
  </si>
  <si>
    <t xml:space="preserve">Odkaz na textovou a výkresovou část dokumentace : </t>
  </si>
  <si>
    <t>viz D.1.4.EL - Technika prostředí staveb-Silnoproudé elektrorozvody</t>
  </si>
  <si>
    <t>DEFINICE STANDARŮ :</t>
  </si>
  <si>
    <t>svítidlo typ A</t>
  </si>
  <si>
    <t>lišty, krabice</t>
  </si>
  <si>
    <t>Modus SLIM 136 AS EP</t>
  </si>
  <si>
    <t>Kopos</t>
  </si>
  <si>
    <t>svítidlo typ B</t>
  </si>
  <si>
    <t>svítidlo typ C</t>
  </si>
  <si>
    <t>svítidlo typ D</t>
  </si>
  <si>
    <t>vypínače</t>
  </si>
  <si>
    <t>ABB - Tango</t>
  </si>
  <si>
    <t>Modus LLL3000RM2KVM4ND</t>
  </si>
  <si>
    <t>Modus LLL4000RM2KVM4ND</t>
  </si>
  <si>
    <t>Vyrtych FORK-LED-7900-4K</t>
  </si>
  <si>
    <t>Rekapitulace (12 - Učebna)</t>
  </si>
  <si>
    <t>C21M - Elektromontáže (12 - Učebna)</t>
  </si>
  <si>
    <t>Rekapitulace (13 - Učebna)</t>
  </si>
  <si>
    <t>C21M - Elektromontáže (13 - Učebna)</t>
  </si>
  <si>
    <t>Rekapitulace (14 - Učebna)</t>
  </si>
  <si>
    <t>C21M - Elektromontáže (14 - Učebna)</t>
  </si>
  <si>
    <t>C21M - Elektromontáže (15 - Učebna)</t>
  </si>
  <si>
    <t>Rekapitulace (15 - Učebna)</t>
  </si>
  <si>
    <t>Výměna osvětlení v pavilonu 2. stupně</t>
  </si>
  <si>
    <t>D.1.4.EL.01 - Půdorys 1.NP</t>
  </si>
  <si>
    <t>D.1.4.EL.02 - Půdorys 2.NP</t>
  </si>
  <si>
    <t>37 - Učebna</t>
  </si>
  <si>
    <t>38 - Učebna</t>
  </si>
  <si>
    <t>39 - Učebna</t>
  </si>
  <si>
    <t>40 - Učebna</t>
  </si>
  <si>
    <t>Výměna osvětlení v pavilonu 2. stupně - 1.NP</t>
  </si>
  <si>
    <t>Výměna osvětlení v pavilonu 2. stupně - 2.NP</t>
  </si>
  <si>
    <t>Malování po dokončení montáže (strop bílá, stěny barva dle investora)</t>
  </si>
  <si>
    <t>Práce v HZS, revize a další nezařazené práce</t>
  </si>
  <si>
    <t>C21M - Elektromontáže (40 - Učebna)</t>
  </si>
  <si>
    <t>Rekapitulace (40 - Učebna)</t>
  </si>
  <si>
    <t>C21M - Elektromontáže (39 - Učebna)</t>
  </si>
  <si>
    <t>Rekapitulace (39 - Učebna)</t>
  </si>
  <si>
    <t>C21M - Elektromontáže (38 - Učebna)</t>
  </si>
  <si>
    <t>Rekapitulace (38 - Učebna)</t>
  </si>
  <si>
    <t>C21M - Elektromontáže (37 - Učebna)</t>
  </si>
  <si>
    <t>Rekapitulace (37 - Učebna)</t>
  </si>
  <si>
    <t>C21M - Elektromontáže (Malá tělocvična)</t>
  </si>
  <si>
    <t>Rekapitulace (Malá tělocvična)</t>
  </si>
  <si>
    <t>210110003</t>
  </si>
  <si>
    <t>spín.nást.prost.obyč. - řazení 5</t>
  </si>
  <si>
    <t>spínač ř.5 - komplet</t>
  </si>
  <si>
    <t>Rekapitulace (Cvičná kuchyňka)</t>
  </si>
  <si>
    <t>Malování stropu po dokončení montáže (barva bílá)</t>
  </si>
  <si>
    <t>Cvičná kuchyňka</t>
  </si>
  <si>
    <t>Malá tělocvična</t>
  </si>
  <si>
    <t>Definice standardů je uvedena zde :</t>
  </si>
  <si>
    <t>C21M - Elektromontáže (Cvičná kuchyňka)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</si>
  <si>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</si>
  <si>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</si>
  <si>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</si>
  <si>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</si>
  <si>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</si>
  <si>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</si>
  <si>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</si>
  <si>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</si>
  <si>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</si>
  <si>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</si>
  <si>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</si>
  <si>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</si>
  <si>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</si>
  <si>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</si>
  <si>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</si>
  <si>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</si>
  <si>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</si>
  <si>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</si>
  <si>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SOUPIS PRACÍ</t>
  </si>
  <si>
    <t>Soupis prací dle projektové dokumentace pro provádění stavby z 04.2017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</si>
</sst>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Courier New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10"/>
      <name val="Arial"/>
      <family val="2"/>
    </font>
    <font>
      <i/>
      <sz val="12"/>
      <color indexed="8"/>
      <name val="Arial"/>
      <family val="2"/>
    </font>
    <font>
      <b/>
      <sz val="14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Courier New"/>
      <family val="3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20"/>
      <color rgb="FFFF0000"/>
      <name val="Arial"/>
      <family val="2"/>
    </font>
    <font>
      <i/>
      <sz val="12"/>
      <color rgb="FF000000"/>
      <name val="Arial"/>
      <family val="2"/>
    </font>
    <font>
      <b/>
      <sz val="14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double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double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9" fillId="0" borderId="0" xfId="0" applyFont="1" applyAlignment="1">
      <alignment vertical="top"/>
    </xf>
    <xf numFmtId="0" fontId="50" fillId="0" borderId="0" xfId="0" applyFont="1" applyAlignment="1">
      <alignment horizontal="right" vertical="top"/>
    </xf>
    <xf numFmtId="0" fontId="49" fillId="33" borderId="10" xfId="0" applyFont="1" applyFill="1" applyBorder="1" applyAlignment="1">
      <alignment vertical="top"/>
    </xf>
    <xf numFmtId="0" fontId="49" fillId="33" borderId="11" xfId="0" applyFont="1" applyFill="1" applyBorder="1" applyAlignment="1">
      <alignment vertical="top"/>
    </xf>
    <xf numFmtId="0" fontId="49" fillId="33" borderId="12" xfId="0" applyFont="1" applyFill="1" applyBorder="1" applyAlignment="1">
      <alignment vertical="top"/>
    </xf>
    <xf numFmtId="0" fontId="49" fillId="33" borderId="13" xfId="0" applyFont="1" applyFill="1" applyBorder="1" applyAlignment="1">
      <alignment horizontal="right" vertical="top"/>
    </xf>
    <xf numFmtId="0" fontId="49" fillId="33" borderId="13" xfId="0" applyFont="1" applyFill="1" applyBorder="1" applyAlignment="1">
      <alignment horizontal="left" vertical="top"/>
    </xf>
    <xf numFmtId="0" fontId="49" fillId="0" borderId="14" xfId="0" applyFont="1" applyBorder="1" applyAlignment="1">
      <alignment vertical="top"/>
    </xf>
    <xf numFmtId="2" fontId="51" fillId="0" borderId="14" xfId="0" applyNumberFormat="1" applyFont="1" applyBorder="1" applyAlignment="1">
      <alignment horizontal="right" vertical="top"/>
    </xf>
    <xf numFmtId="1" fontId="49" fillId="0" borderId="0" xfId="0" applyNumberFormat="1" applyFont="1" applyAlignment="1">
      <alignment horizontal="right" vertical="center"/>
    </xf>
    <xf numFmtId="49" fontId="49" fillId="0" borderId="0" xfId="0" applyNumberFormat="1" applyFont="1" applyAlignment="1">
      <alignment horizontal="left" vertical="center" wrapText="1"/>
    </xf>
    <xf numFmtId="2" fontId="49" fillId="0" borderId="0" xfId="0" applyNumberFormat="1" applyFont="1" applyAlignment="1">
      <alignment horizontal="righ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 indent="1"/>
    </xf>
    <xf numFmtId="0" fontId="50" fillId="33" borderId="15" xfId="0" applyFont="1" applyFill="1" applyBorder="1" applyAlignment="1">
      <alignment horizontal="right" vertical="center"/>
    </xf>
    <xf numFmtId="0" fontId="50" fillId="33" borderId="16" xfId="0" applyFont="1" applyFill="1" applyBorder="1" applyAlignment="1">
      <alignment horizontal="right" vertical="center"/>
    </xf>
    <xf numFmtId="0" fontId="49" fillId="33" borderId="17" xfId="0" applyFont="1" applyFill="1" applyBorder="1" applyAlignment="1">
      <alignment vertical="center"/>
    </xf>
    <xf numFmtId="49" fontId="50" fillId="33" borderId="18" xfId="0" applyNumberFormat="1" applyFont="1" applyFill="1" applyBorder="1" applyAlignment="1">
      <alignment horizontal="left" vertical="center" indent="1"/>
    </xf>
    <xf numFmtId="49" fontId="50" fillId="33" borderId="0" xfId="0" applyNumberFormat="1" applyFont="1" applyFill="1" applyBorder="1" applyAlignment="1">
      <alignment horizontal="left" vertical="center" indent="1"/>
    </xf>
    <xf numFmtId="49" fontId="50" fillId="33" borderId="19" xfId="0" applyNumberFormat="1" applyFont="1" applyFill="1" applyBorder="1" applyAlignment="1">
      <alignment horizontal="left" vertical="center" indent="1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 inden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top"/>
    </xf>
    <xf numFmtId="0" fontId="49" fillId="33" borderId="13" xfId="0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2" fontId="54" fillId="0" borderId="0" xfId="0" applyNumberFormat="1" applyFont="1" applyAlignment="1">
      <alignment vertical="center"/>
    </xf>
    <xf numFmtId="0" fontId="52" fillId="33" borderId="13" xfId="0" applyFont="1" applyFill="1" applyBorder="1" applyAlignment="1">
      <alignment horizontal="right" vertical="center"/>
    </xf>
    <xf numFmtId="0" fontId="52" fillId="33" borderId="13" xfId="0" applyFont="1" applyFill="1" applyBorder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vertical="center" wrapText="1"/>
    </xf>
    <xf numFmtId="2" fontId="55" fillId="0" borderId="0" xfId="0" applyNumberFormat="1" applyFont="1" applyAlignment="1">
      <alignment vertical="center"/>
    </xf>
    <xf numFmtId="0" fontId="52" fillId="0" borderId="0" xfId="0" applyFont="1" applyAlignment="1">
      <alignment vertical="center" wrapText="1"/>
    </xf>
    <xf numFmtId="2" fontId="52" fillId="0" borderId="0" xfId="0" applyNumberFormat="1" applyFont="1" applyAlignment="1">
      <alignment vertical="center"/>
    </xf>
    <xf numFmtId="0" fontId="55" fillId="0" borderId="20" xfId="0" applyFont="1" applyBorder="1" applyAlignment="1">
      <alignment horizontal="right" vertical="center"/>
    </xf>
    <xf numFmtId="0" fontId="55" fillId="0" borderId="20" xfId="0" applyFont="1" applyBorder="1" applyAlignment="1">
      <alignment vertical="center" wrapText="1"/>
    </xf>
    <xf numFmtId="2" fontId="55" fillId="0" borderId="20" xfId="0" applyNumberFormat="1" applyFont="1" applyBorder="1" applyAlignment="1">
      <alignment vertical="center"/>
    </xf>
    <xf numFmtId="0" fontId="55" fillId="0" borderId="14" xfId="0" applyFont="1" applyBorder="1" applyAlignment="1">
      <alignment horizontal="right" vertical="center"/>
    </xf>
    <xf numFmtId="0" fontId="55" fillId="0" borderId="14" xfId="0" applyFont="1" applyBorder="1" applyAlignment="1">
      <alignment vertical="center" wrapText="1"/>
    </xf>
    <xf numFmtId="2" fontId="55" fillId="0" borderId="14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49" fillId="0" borderId="14" xfId="0" applyFont="1" applyBorder="1" applyAlignment="1">
      <alignment vertical="center"/>
    </xf>
    <xf numFmtId="2" fontId="51" fillId="0" borderId="14" xfId="0" applyNumberFormat="1" applyFont="1" applyBorder="1" applyAlignment="1">
      <alignment horizontal="right" vertical="center"/>
    </xf>
    <xf numFmtId="0" fontId="49" fillId="33" borderId="13" xfId="0" applyFont="1" applyFill="1" applyBorder="1" applyAlignment="1">
      <alignment horizontal="left" vertical="center"/>
    </xf>
    <xf numFmtId="1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14" fontId="52" fillId="0" borderId="0" xfId="0" applyNumberFormat="1" applyFont="1" applyAlignment="1">
      <alignment horizontal="left" vertical="center" indent="1"/>
    </xf>
    <xf numFmtId="0" fontId="5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top"/>
    </xf>
    <xf numFmtId="168" fontId="56" fillId="0" borderId="0" xfId="0" applyNumberFormat="1" applyFont="1" applyAlignment="1">
      <alignment vertical="center"/>
    </xf>
    <xf numFmtId="0" fontId="57" fillId="0" borderId="0" xfId="0" applyFont="1" applyAlignment="1">
      <alignment horizontal="right" vertical="center"/>
    </xf>
    <xf numFmtId="168" fontId="57" fillId="0" borderId="0" xfId="0" applyNumberFormat="1" applyFont="1" applyAlignment="1">
      <alignment vertical="center"/>
    </xf>
    <xf numFmtId="0" fontId="56" fillId="0" borderId="0" xfId="0" applyFont="1" applyAlignment="1">
      <alignment horizontal="right" vertical="center"/>
    </xf>
    <xf numFmtId="2" fontId="58" fillId="0" borderId="0" xfId="0" applyNumberFormat="1" applyFont="1" applyAlignment="1">
      <alignment horizontal="right" vertical="center"/>
    </xf>
    <xf numFmtId="2" fontId="59" fillId="0" borderId="0" xfId="0" applyNumberFormat="1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2" fillId="0" borderId="0" xfId="0" applyFont="1" applyAlignment="1">
      <alignment horizontal="center" vertical="top"/>
    </xf>
    <xf numFmtId="0" fontId="62" fillId="0" borderId="0" xfId="0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="120" zoomScaleNormal="120" zoomScalePageLayoutView="0" workbookViewId="0" topLeftCell="A1">
      <selection activeCell="B19" sqref="B19"/>
    </sheetView>
  </sheetViews>
  <sheetFormatPr defaultColWidth="9.140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8.8515625" style="1" customWidth="1"/>
  </cols>
  <sheetData>
    <row r="1" spans="1:3" ht="24">
      <c r="A1" s="58" t="s">
        <v>0</v>
      </c>
      <c r="B1" s="58"/>
      <c r="C1" s="58"/>
    </row>
    <row r="2" spans="1:3" ht="15">
      <c r="A2" s="59" t="s">
        <v>1</v>
      </c>
      <c r="B2" s="59"/>
      <c r="C2" s="59"/>
    </row>
    <row r="3" spans="1:3" ht="15.75" thickBot="1">
      <c r="A3" s="60" t="s">
        <v>2</v>
      </c>
      <c r="B3" s="60"/>
      <c r="C3" s="60"/>
    </row>
    <row r="4" ht="11.25" thickBot="1" thickTop="1"/>
    <row r="5" spans="1:3" ht="15">
      <c r="A5" s="15" t="s">
        <v>3</v>
      </c>
      <c r="B5" s="18"/>
      <c r="C5" s="3"/>
    </row>
    <row r="6" spans="1:3" ht="15">
      <c r="A6" s="16" t="s">
        <v>4</v>
      </c>
      <c r="B6" s="19" t="s">
        <v>57</v>
      </c>
      <c r="C6" s="4"/>
    </row>
    <row r="7" spans="1:3" ht="15">
      <c r="A7" s="16"/>
      <c r="B7" s="19" t="s">
        <v>161</v>
      </c>
      <c r="C7" s="4"/>
    </row>
    <row r="8" spans="1:3" ht="15">
      <c r="A8" s="16"/>
      <c r="B8" s="19" t="s">
        <v>58</v>
      </c>
      <c r="C8" s="4"/>
    </row>
    <row r="9" spans="1:3" ht="15" thickBot="1">
      <c r="A9" s="17"/>
      <c r="B9" s="20" t="s">
        <v>209</v>
      </c>
      <c r="C9" s="5"/>
    </row>
    <row r="11" spans="1:2" ht="15">
      <c r="A11" s="2" t="s">
        <v>5</v>
      </c>
      <c r="B11" s="14" t="s">
        <v>59</v>
      </c>
    </row>
    <row r="12" ht="15">
      <c r="B12" s="14" t="s">
        <v>60</v>
      </c>
    </row>
    <row r="13" ht="15" customHeight="1"/>
    <row r="14" spans="1:2" ht="15" customHeight="1">
      <c r="A14" s="21" t="s">
        <v>6</v>
      </c>
      <c r="B14" s="22" t="s">
        <v>7</v>
      </c>
    </row>
    <row r="15" spans="1:2" ht="15" customHeight="1">
      <c r="A15" s="21" t="s">
        <v>8</v>
      </c>
      <c r="B15" s="22" t="s">
        <v>9</v>
      </c>
    </row>
    <row r="16" spans="1:2" ht="15" customHeight="1">
      <c r="A16" s="21" t="s">
        <v>10</v>
      </c>
      <c r="B16" s="48">
        <v>42845</v>
      </c>
    </row>
    <row r="17" spans="1:2" ht="15" customHeight="1">
      <c r="A17" s="23"/>
      <c r="B17" s="24"/>
    </row>
    <row r="18" spans="1:2" ht="15" customHeight="1">
      <c r="A18" s="23"/>
      <c r="B18" s="23" t="s">
        <v>210</v>
      </c>
    </row>
    <row r="19" spans="1:2" ht="15" customHeight="1">
      <c r="A19" s="23"/>
      <c r="B19" s="23" t="s">
        <v>35</v>
      </c>
    </row>
    <row r="20" ht="12.75">
      <c r="B20" s="23" t="s">
        <v>61</v>
      </c>
    </row>
    <row r="21" ht="12.75">
      <c r="B21" s="23" t="s">
        <v>162</v>
      </c>
    </row>
    <row r="22" ht="12.75">
      <c r="B22" s="23" t="s">
        <v>163</v>
      </c>
    </row>
    <row r="23" ht="12.75">
      <c r="B23" s="23" t="s">
        <v>62</v>
      </c>
    </row>
    <row r="24" ht="12.75">
      <c r="B24" s="23"/>
    </row>
    <row r="25" ht="12.75">
      <c r="B25" s="23" t="s">
        <v>63</v>
      </c>
    </row>
    <row r="26" ht="12.75">
      <c r="B26" s="23" t="s">
        <v>64</v>
      </c>
    </row>
    <row r="27" ht="12.75">
      <c r="B27" s="23" t="s">
        <v>189</v>
      </c>
    </row>
    <row r="29" ht="12.75">
      <c r="B29" s="24" t="s">
        <v>140</v>
      </c>
    </row>
    <row r="30" spans="1:2" ht="12.75">
      <c r="A30" s="24" t="s">
        <v>141</v>
      </c>
      <c r="B30" s="24" t="s">
        <v>150</v>
      </c>
    </row>
    <row r="31" spans="1:2" ht="12.75">
      <c r="A31" s="24" t="s">
        <v>145</v>
      </c>
      <c r="B31" s="24" t="s">
        <v>151</v>
      </c>
    </row>
    <row r="32" spans="1:2" ht="12.75">
      <c r="A32" s="24" t="s">
        <v>146</v>
      </c>
      <c r="B32" s="24" t="s">
        <v>143</v>
      </c>
    </row>
    <row r="33" spans="1:2" ht="12.75">
      <c r="A33" s="24" t="s">
        <v>147</v>
      </c>
      <c r="B33" s="24" t="s">
        <v>152</v>
      </c>
    </row>
    <row r="34" spans="1:2" ht="12.75">
      <c r="A34" s="24" t="s">
        <v>148</v>
      </c>
      <c r="B34" s="24" t="s">
        <v>149</v>
      </c>
    </row>
    <row r="35" spans="1:2" ht="12.75">
      <c r="A35" s="24" t="s">
        <v>142</v>
      </c>
      <c r="B35" s="24" t="s">
        <v>144</v>
      </c>
    </row>
    <row r="37" spans="1:3" ht="24">
      <c r="A37" s="58" t="s">
        <v>0</v>
      </c>
      <c r="B37" s="58"/>
      <c r="C37" s="58"/>
    </row>
    <row r="38" spans="1:3" ht="15">
      <c r="A38" s="59" t="s">
        <v>1</v>
      </c>
      <c r="B38" s="59"/>
      <c r="C38" s="59"/>
    </row>
    <row r="39" spans="1:3" ht="15.75" thickBot="1">
      <c r="A39" s="60" t="s">
        <v>2</v>
      </c>
      <c r="B39" s="60"/>
      <c r="C39" s="60"/>
    </row>
    <row r="40" ht="11.25" thickBot="1" thickTop="1"/>
    <row r="41" spans="1:3" ht="15">
      <c r="A41" s="15" t="s">
        <v>3</v>
      </c>
      <c r="B41" s="18"/>
      <c r="C41" s="3"/>
    </row>
    <row r="42" spans="1:3" ht="15">
      <c r="A42" s="16" t="s">
        <v>4</v>
      </c>
      <c r="B42" s="19" t="s">
        <v>57</v>
      </c>
      <c r="C42" s="4"/>
    </row>
    <row r="43" spans="1:3" ht="15">
      <c r="A43" s="16"/>
      <c r="B43" s="19" t="s">
        <v>161</v>
      </c>
      <c r="C43" s="4"/>
    </row>
    <row r="44" spans="1:3" ht="15">
      <c r="A44" s="16"/>
      <c r="B44" s="19" t="s">
        <v>58</v>
      </c>
      <c r="C44" s="4"/>
    </row>
    <row r="45" spans="1:3" ht="15" thickBot="1">
      <c r="A45" s="17"/>
      <c r="B45" s="20" t="s">
        <v>45</v>
      </c>
      <c r="C45" s="5"/>
    </row>
    <row r="47" spans="1:2" ht="15">
      <c r="A47" s="2" t="s">
        <v>5</v>
      </c>
      <c r="B47" s="14" t="s">
        <v>59</v>
      </c>
    </row>
    <row r="48" ht="15">
      <c r="B48" s="14" t="s">
        <v>60</v>
      </c>
    </row>
    <row r="49" ht="15" customHeight="1"/>
    <row r="50" ht="15" customHeight="1">
      <c r="B50" s="49" t="s">
        <v>66</v>
      </c>
    </row>
    <row r="51" spans="2:3" ht="15" customHeight="1">
      <c r="B51" s="50" t="s">
        <v>168</v>
      </c>
      <c r="C51" s="51"/>
    </row>
    <row r="52" spans="1:3" ht="15" customHeight="1">
      <c r="A52" s="55" t="s">
        <v>191</v>
      </c>
      <c r="B52" s="50" t="s">
        <v>187</v>
      </c>
      <c r="C52" s="52">
        <f>'R-Kuchyňka'!$C$24</f>
        <v>0</v>
      </c>
    </row>
    <row r="53" spans="1:3" ht="15" customHeight="1">
      <c r="A53" s="55" t="s">
        <v>192</v>
      </c>
      <c r="B53" s="50" t="s">
        <v>188</v>
      </c>
      <c r="C53" s="52">
        <f>'R-Tělocvična'!$C$24</f>
        <v>0</v>
      </c>
    </row>
    <row r="54" spans="2:3" ht="15" customHeight="1">
      <c r="B54" s="50" t="s">
        <v>169</v>
      </c>
      <c r="C54" s="51"/>
    </row>
    <row r="55" spans="1:3" ht="15" customHeight="1">
      <c r="A55" s="55" t="s">
        <v>193</v>
      </c>
      <c r="B55" s="50" t="s">
        <v>164</v>
      </c>
      <c r="C55" s="52">
        <f>'R-37'!$C$24</f>
        <v>0</v>
      </c>
    </row>
    <row r="56" spans="1:3" ht="15" customHeight="1">
      <c r="A56" s="55" t="s">
        <v>194</v>
      </c>
      <c r="B56" s="50" t="s">
        <v>165</v>
      </c>
      <c r="C56" s="52">
        <f>'R-38'!$C$24</f>
        <v>0</v>
      </c>
    </row>
    <row r="57" spans="1:3" ht="15" customHeight="1">
      <c r="A57" s="55" t="s">
        <v>195</v>
      </c>
      <c r="B57" s="50" t="s">
        <v>166</v>
      </c>
      <c r="C57" s="52">
        <f>'R-39'!$C$24</f>
        <v>0</v>
      </c>
    </row>
    <row r="58" spans="1:3" ht="15" customHeight="1">
      <c r="A58" s="55" t="s">
        <v>196</v>
      </c>
      <c r="B58" s="50" t="s">
        <v>167</v>
      </c>
      <c r="C58" s="52">
        <f>'R-40'!$C$24</f>
        <v>0</v>
      </c>
    </row>
    <row r="59" spans="2:3" ht="15" customHeight="1">
      <c r="B59" s="50" t="s">
        <v>65</v>
      </c>
      <c r="C59" s="52"/>
    </row>
    <row r="60" spans="1:3" ht="15" customHeight="1">
      <c r="A60" s="55" t="s">
        <v>197</v>
      </c>
      <c r="B60" s="50" t="s">
        <v>105</v>
      </c>
      <c r="C60" s="52">
        <f>'R-4'!$C$24</f>
        <v>0</v>
      </c>
    </row>
    <row r="61" spans="1:3" ht="15" customHeight="1">
      <c r="A61" s="55" t="s">
        <v>198</v>
      </c>
      <c r="B61" s="50" t="s">
        <v>106</v>
      </c>
      <c r="C61" s="52">
        <f>'R-5'!$C$24</f>
        <v>0</v>
      </c>
    </row>
    <row r="62" spans="1:3" ht="15" customHeight="1">
      <c r="A62" s="55" t="s">
        <v>199</v>
      </c>
      <c r="B62" s="50" t="s">
        <v>107</v>
      </c>
      <c r="C62" s="52">
        <f>'R-6'!$C$24</f>
        <v>0</v>
      </c>
    </row>
    <row r="63" spans="1:3" ht="15" customHeight="1">
      <c r="A63" s="55" t="s">
        <v>200</v>
      </c>
      <c r="B63" s="50" t="s">
        <v>108</v>
      </c>
      <c r="C63" s="52">
        <f>'R-7'!$C$24</f>
        <v>0</v>
      </c>
    </row>
    <row r="64" spans="1:3" ht="15" customHeight="1">
      <c r="A64" s="55" t="s">
        <v>201</v>
      </c>
      <c r="B64" s="50" t="s">
        <v>129</v>
      </c>
      <c r="C64" s="52">
        <f>'R-8'!$C$24</f>
        <v>0</v>
      </c>
    </row>
    <row r="65" spans="1:3" ht="15" customHeight="1">
      <c r="A65" s="55" t="s">
        <v>202</v>
      </c>
      <c r="B65" s="50" t="s">
        <v>130</v>
      </c>
      <c r="C65" s="52">
        <f>'R-9'!$C$24</f>
        <v>0</v>
      </c>
    </row>
    <row r="66" spans="1:3" ht="15" customHeight="1">
      <c r="A66" s="55" t="s">
        <v>203</v>
      </c>
      <c r="B66" s="50" t="s">
        <v>131</v>
      </c>
      <c r="C66" s="52">
        <f>'R-27'!$C$24</f>
        <v>0</v>
      </c>
    </row>
    <row r="67" spans="1:3" ht="15" customHeight="1">
      <c r="A67" s="55" t="s">
        <v>204</v>
      </c>
      <c r="B67" s="50" t="s">
        <v>109</v>
      </c>
      <c r="C67" s="52">
        <f>'R-10'!$C$24</f>
        <v>0</v>
      </c>
    </row>
    <row r="68" spans="1:3" ht="15" customHeight="1">
      <c r="A68" s="55" t="s">
        <v>203</v>
      </c>
      <c r="B68" s="50" t="s">
        <v>110</v>
      </c>
      <c r="C68" s="52">
        <f>'R-11'!$C$24</f>
        <v>0</v>
      </c>
    </row>
    <row r="69" spans="1:3" ht="15" customHeight="1">
      <c r="A69" s="55" t="s">
        <v>205</v>
      </c>
      <c r="B69" s="50" t="s">
        <v>111</v>
      </c>
      <c r="C69" s="52">
        <f>'R-12'!$C$24</f>
        <v>0</v>
      </c>
    </row>
    <row r="70" spans="1:3" ht="15" customHeight="1">
      <c r="A70" s="55" t="s">
        <v>206</v>
      </c>
      <c r="B70" s="50" t="s">
        <v>112</v>
      </c>
      <c r="C70" s="52">
        <f>'R-13'!$C$24</f>
        <v>0</v>
      </c>
    </row>
    <row r="71" spans="1:3" ht="15" customHeight="1">
      <c r="A71" s="55" t="s">
        <v>207</v>
      </c>
      <c r="B71" s="50" t="s">
        <v>113</v>
      </c>
      <c r="C71" s="52">
        <f>'R-14'!$C$24</f>
        <v>0</v>
      </c>
    </row>
    <row r="72" spans="1:3" ht="15" customHeight="1">
      <c r="A72" s="55" t="s">
        <v>208</v>
      </c>
      <c r="B72" s="50" t="s">
        <v>114</v>
      </c>
      <c r="C72" s="52">
        <f>'R-15'!$C$24</f>
        <v>0</v>
      </c>
    </row>
    <row r="73" spans="2:3" ht="15" customHeight="1">
      <c r="B73" s="53" t="s">
        <v>44</v>
      </c>
      <c r="C73" s="54">
        <f>SUM(C52:C72)</f>
        <v>0</v>
      </c>
    </row>
  </sheetData>
  <sheetProtection/>
  <mergeCells count="6">
    <mergeCell ref="A37:C37"/>
    <mergeCell ref="A38:C38"/>
    <mergeCell ref="A39:C39"/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61" t="s">
        <v>175</v>
      </c>
      <c r="B1" s="61"/>
      <c r="C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'P-39'!$G$19</f>
        <v>0</v>
      </c>
    </row>
    <row r="6" spans="1:3" s="23" customFormat="1" ht="15" customHeight="1">
      <c r="A6" s="21">
        <v>2</v>
      </c>
      <c r="B6" s="33" t="s">
        <v>39</v>
      </c>
      <c r="C6" s="34">
        <f>'P-39'!$G$37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84</v>
      </c>
      <c r="C9" s="32"/>
    </row>
    <row r="10" spans="1:3" s="23" customFormat="1" ht="15" customHeight="1">
      <c r="A10" s="21">
        <v>3</v>
      </c>
      <c r="B10" s="33" t="s">
        <v>85</v>
      </c>
      <c r="C10" s="34">
        <f>'P-39'!$G$49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32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62" t="s">
        <v>174</v>
      </c>
      <c r="B1" s="62"/>
      <c r="C1" s="62"/>
      <c r="D1" s="62"/>
      <c r="E1" s="62"/>
      <c r="F1" s="62"/>
      <c r="G1" s="62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70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210110001</v>
      </c>
      <c r="C4" s="11" t="s">
        <v>67</v>
      </c>
      <c r="D4" s="56">
        <v>0</v>
      </c>
      <c r="E4" s="12">
        <v>15</v>
      </c>
      <c r="F4" s="11" t="s">
        <v>68</v>
      </c>
      <c r="G4" s="12">
        <f>D4*E4</f>
        <v>0</v>
      </c>
    </row>
    <row r="5" spans="1:7" s="13" customFormat="1" ht="12" customHeight="1">
      <c r="A5" s="46">
        <v>2</v>
      </c>
      <c r="B5" s="11">
        <v>210201025</v>
      </c>
      <c r="C5" s="11" t="s">
        <v>69</v>
      </c>
      <c r="D5" s="56">
        <v>0</v>
      </c>
      <c r="E5" s="12">
        <v>3</v>
      </c>
      <c r="F5" s="11" t="s">
        <v>68</v>
      </c>
      <c r="G5" s="12">
        <f>D5*E5</f>
        <v>0</v>
      </c>
    </row>
    <row r="6" spans="1:7" s="13" customFormat="1" ht="12" customHeight="1">
      <c r="A6" s="46"/>
      <c r="B6" s="11"/>
      <c r="C6" s="11" t="s">
        <v>71</v>
      </c>
      <c r="D6" s="12"/>
      <c r="E6" s="12"/>
      <c r="F6" s="11"/>
      <c r="G6" s="12"/>
    </row>
    <row r="7" spans="1:7" s="13" customFormat="1" ht="12" customHeight="1">
      <c r="A7" s="46">
        <v>3</v>
      </c>
      <c r="B7" s="11">
        <v>210010301</v>
      </c>
      <c r="C7" s="11" t="s">
        <v>74</v>
      </c>
      <c r="D7" s="56">
        <v>0</v>
      </c>
      <c r="E7" s="12">
        <v>1</v>
      </c>
      <c r="F7" s="11" t="s">
        <v>68</v>
      </c>
      <c r="G7" s="12">
        <f aca="true" t="shared" si="0" ref="G7:G18">D7*E7</f>
        <v>0</v>
      </c>
    </row>
    <row r="8" spans="1:7" s="13" customFormat="1" ht="12" customHeight="1">
      <c r="A8" s="46">
        <v>4</v>
      </c>
      <c r="B8" s="11">
        <v>210010321</v>
      </c>
      <c r="C8" s="11" t="s">
        <v>75</v>
      </c>
      <c r="D8" s="56">
        <v>0</v>
      </c>
      <c r="E8" s="12">
        <v>1</v>
      </c>
      <c r="F8" s="11" t="s">
        <v>68</v>
      </c>
      <c r="G8" s="12">
        <f t="shared" si="0"/>
        <v>0</v>
      </c>
    </row>
    <row r="9" spans="1:7" s="13" customFormat="1" ht="12" customHeight="1">
      <c r="A9" s="46">
        <v>5</v>
      </c>
      <c r="B9" s="11">
        <v>210010371</v>
      </c>
      <c r="C9" s="11" t="s">
        <v>76</v>
      </c>
      <c r="D9" s="56">
        <v>0</v>
      </c>
      <c r="E9" s="12">
        <v>2</v>
      </c>
      <c r="F9" s="11" t="s">
        <v>68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210110001</v>
      </c>
      <c r="C10" s="11" t="s">
        <v>67</v>
      </c>
      <c r="D10" s="56">
        <v>0</v>
      </c>
      <c r="E10" s="12">
        <v>4</v>
      </c>
      <c r="F10" s="11" t="s">
        <v>68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210201025</v>
      </c>
      <c r="C11" s="11" t="s">
        <v>77</v>
      </c>
      <c r="D11" s="56">
        <v>0</v>
      </c>
      <c r="E11" s="12">
        <v>12</v>
      </c>
      <c r="F11" s="11" t="s">
        <v>68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210201047</v>
      </c>
      <c r="C12" s="11" t="s">
        <v>78</v>
      </c>
      <c r="D12" s="56">
        <v>0</v>
      </c>
      <c r="E12" s="12">
        <v>2</v>
      </c>
      <c r="F12" s="11" t="s">
        <v>68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210203811</v>
      </c>
      <c r="C13" s="11" t="s">
        <v>79</v>
      </c>
      <c r="D13" s="56">
        <v>0</v>
      </c>
      <c r="E13" s="12">
        <v>2</v>
      </c>
      <c r="F13" s="11" t="s">
        <v>68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210802109</v>
      </c>
      <c r="C14" s="11" t="s">
        <v>80</v>
      </c>
      <c r="D14" s="56">
        <v>0</v>
      </c>
      <c r="E14" s="12">
        <v>4</v>
      </c>
      <c r="F14" s="11" t="s">
        <v>73</v>
      </c>
      <c r="G14" s="12">
        <f t="shared" si="0"/>
        <v>0</v>
      </c>
    </row>
    <row r="15" spans="1:7" s="13" customFormat="1" ht="12" customHeight="1">
      <c r="A15" s="46">
        <v>11</v>
      </c>
      <c r="B15" s="11" t="s">
        <v>100</v>
      </c>
      <c r="C15" s="11" t="s">
        <v>99</v>
      </c>
      <c r="D15" s="56">
        <v>0</v>
      </c>
      <c r="E15" s="12">
        <v>68</v>
      </c>
      <c r="F15" s="11" t="s">
        <v>73</v>
      </c>
      <c r="G15" s="12">
        <f t="shared" si="0"/>
        <v>0</v>
      </c>
    </row>
    <row r="16" spans="1:7" s="13" customFormat="1" ht="12" customHeight="1">
      <c r="A16" s="46">
        <v>12</v>
      </c>
      <c r="B16" s="11">
        <v>210999001</v>
      </c>
      <c r="C16" s="11" t="s">
        <v>81</v>
      </c>
      <c r="D16" s="56">
        <v>0</v>
      </c>
      <c r="E16" s="12">
        <v>3</v>
      </c>
      <c r="F16" s="11" t="s">
        <v>68</v>
      </c>
      <c r="G16" s="12">
        <f t="shared" si="0"/>
        <v>0</v>
      </c>
    </row>
    <row r="17" spans="1:7" s="13" customFormat="1" ht="12" customHeight="1">
      <c r="A17" s="46">
        <v>13</v>
      </c>
      <c r="B17" s="11">
        <v>210999003</v>
      </c>
      <c r="C17" s="11" t="s">
        <v>82</v>
      </c>
      <c r="D17" s="56">
        <v>0</v>
      </c>
      <c r="E17" s="12">
        <v>14</v>
      </c>
      <c r="F17" s="11" t="s">
        <v>68</v>
      </c>
      <c r="G17" s="12">
        <f t="shared" si="0"/>
        <v>0</v>
      </c>
    </row>
    <row r="18" spans="1:7" s="13" customFormat="1" ht="12" customHeight="1">
      <c r="A18" s="46">
        <v>14</v>
      </c>
      <c r="B18" s="11">
        <v>210999004</v>
      </c>
      <c r="C18" s="11" t="s">
        <v>83</v>
      </c>
      <c r="D18" s="56">
        <v>0</v>
      </c>
      <c r="E18" s="12">
        <v>14</v>
      </c>
      <c r="F18" s="11" t="s">
        <v>68</v>
      </c>
      <c r="G18" s="12">
        <f t="shared" si="0"/>
        <v>0</v>
      </c>
    </row>
    <row r="19" spans="1:7" s="26" customFormat="1" ht="15" customHeight="1" thickBot="1">
      <c r="A19" s="42" t="s">
        <v>46</v>
      </c>
      <c r="G19" s="27">
        <f>SUM(G3:G18)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7.25">
      <c r="A22" s="62" t="s">
        <v>18</v>
      </c>
      <c r="B22" s="62"/>
      <c r="C22" s="62"/>
      <c r="D22" s="62"/>
      <c r="E22" s="62"/>
      <c r="F22" s="62"/>
      <c r="G22" s="62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>
        <v>316</v>
      </c>
      <c r="C24" s="11" t="s">
        <v>86</v>
      </c>
      <c r="D24" s="56">
        <v>0</v>
      </c>
      <c r="E24" s="12">
        <v>1</v>
      </c>
      <c r="F24" s="11" t="s">
        <v>68</v>
      </c>
      <c r="G24" s="12">
        <f aca="true" t="shared" si="1" ref="G24:G34">D24*E24</f>
        <v>0</v>
      </c>
    </row>
    <row r="25" spans="1:7" s="13" customFormat="1" ht="12" customHeight="1">
      <c r="A25" s="46">
        <v>2</v>
      </c>
      <c r="B25" s="11">
        <v>318</v>
      </c>
      <c r="C25" s="11" t="s">
        <v>87</v>
      </c>
      <c r="D25" s="56">
        <v>0</v>
      </c>
      <c r="E25" s="12">
        <v>1</v>
      </c>
      <c r="F25" s="11" t="s">
        <v>68</v>
      </c>
      <c r="G25" s="12">
        <f t="shared" si="1"/>
        <v>0</v>
      </c>
    </row>
    <row r="26" spans="1:7" s="13" customFormat="1" ht="12" customHeight="1">
      <c r="A26" s="46">
        <v>3</v>
      </c>
      <c r="B26" s="11">
        <v>368</v>
      </c>
      <c r="C26" s="11" t="s">
        <v>88</v>
      </c>
      <c r="D26" s="56">
        <v>0</v>
      </c>
      <c r="E26" s="12">
        <v>2</v>
      </c>
      <c r="F26" s="11" t="s">
        <v>68</v>
      </c>
      <c r="G26" s="12">
        <f t="shared" si="1"/>
        <v>0</v>
      </c>
    </row>
    <row r="27" spans="1:7" s="13" customFormat="1" ht="12" customHeight="1">
      <c r="A27" s="46">
        <v>4</v>
      </c>
      <c r="B27" s="11">
        <v>701</v>
      </c>
      <c r="C27" s="11" t="s">
        <v>89</v>
      </c>
      <c r="D27" s="56">
        <v>0</v>
      </c>
      <c r="E27" s="12">
        <v>4</v>
      </c>
      <c r="F27" s="11" t="s">
        <v>68</v>
      </c>
      <c r="G27" s="12">
        <f t="shared" si="1"/>
        <v>0</v>
      </c>
    </row>
    <row r="28" spans="1:7" s="13" customFormat="1" ht="12" customHeight="1">
      <c r="A28" s="46">
        <v>5</v>
      </c>
      <c r="B28" s="11">
        <v>2081</v>
      </c>
      <c r="C28" s="11" t="s">
        <v>90</v>
      </c>
      <c r="D28" s="56">
        <v>0</v>
      </c>
      <c r="E28" s="12">
        <v>4</v>
      </c>
      <c r="F28" s="11" t="s">
        <v>73</v>
      </c>
      <c r="G28" s="12">
        <f t="shared" si="1"/>
        <v>0</v>
      </c>
    </row>
    <row r="29" spans="1:7" s="13" customFormat="1" ht="12" customHeight="1">
      <c r="A29" s="46">
        <v>6</v>
      </c>
      <c r="B29" s="11">
        <v>2914</v>
      </c>
      <c r="C29" s="11" t="s">
        <v>91</v>
      </c>
      <c r="D29" s="56">
        <v>0</v>
      </c>
      <c r="E29" s="12">
        <v>66</v>
      </c>
      <c r="F29" s="11" t="s">
        <v>73</v>
      </c>
      <c r="G29" s="12">
        <f t="shared" si="1"/>
        <v>0</v>
      </c>
    </row>
    <row r="30" spans="1:7" s="13" customFormat="1" ht="12" customHeight="1">
      <c r="A30" s="46">
        <v>7</v>
      </c>
      <c r="B30" s="11">
        <v>2914</v>
      </c>
      <c r="C30" s="11" t="s">
        <v>126</v>
      </c>
      <c r="D30" s="56">
        <v>0</v>
      </c>
      <c r="E30" s="12">
        <v>2</v>
      </c>
      <c r="F30" s="11" t="s">
        <v>73</v>
      </c>
      <c r="G30" s="12">
        <f t="shared" si="1"/>
        <v>0</v>
      </c>
    </row>
    <row r="31" spans="1:7" s="13" customFormat="1" ht="24" customHeight="1">
      <c r="A31" s="46">
        <v>8</v>
      </c>
      <c r="B31" s="11">
        <v>34801</v>
      </c>
      <c r="C31" s="11" t="s">
        <v>93</v>
      </c>
      <c r="D31" s="56">
        <v>0</v>
      </c>
      <c r="E31" s="12">
        <v>12</v>
      </c>
      <c r="F31" s="11" t="s">
        <v>68</v>
      </c>
      <c r="G31" s="12">
        <f t="shared" si="1"/>
        <v>0</v>
      </c>
    </row>
    <row r="32" spans="1:7" s="13" customFormat="1" ht="24" customHeight="1">
      <c r="A32" s="46">
        <v>9</v>
      </c>
      <c r="B32" s="11">
        <v>34803</v>
      </c>
      <c r="C32" s="11" t="s">
        <v>95</v>
      </c>
      <c r="D32" s="56">
        <v>0</v>
      </c>
      <c r="E32" s="12">
        <v>2</v>
      </c>
      <c r="F32" s="11" t="s">
        <v>68</v>
      </c>
      <c r="G32" s="12">
        <f t="shared" si="1"/>
        <v>0</v>
      </c>
    </row>
    <row r="33" spans="1:7" s="13" customFormat="1" ht="12" customHeight="1">
      <c r="A33" s="46">
        <v>10</v>
      </c>
      <c r="B33" s="11">
        <v>34805</v>
      </c>
      <c r="C33" s="11" t="s">
        <v>97</v>
      </c>
      <c r="D33" s="56">
        <v>0</v>
      </c>
      <c r="E33" s="12">
        <v>2</v>
      </c>
      <c r="F33" s="11" t="s">
        <v>68</v>
      </c>
      <c r="G33" s="12">
        <f t="shared" si="1"/>
        <v>0</v>
      </c>
    </row>
    <row r="34" spans="1:7" s="13" customFormat="1" ht="12" customHeight="1">
      <c r="A34" s="46">
        <v>11</v>
      </c>
      <c r="B34" s="11">
        <v>34806</v>
      </c>
      <c r="C34" s="11" t="s">
        <v>98</v>
      </c>
      <c r="D34" s="56">
        <v>0</v>
      </c>
      <c r="E34" s="12">
        <v>2</v>
      </c>
      <c r="F34" s="11" t="s">
        <v>68</v>
      </c>
      <c r="G34" s="12">
        <f t="shared" si="1"/>
        <v>0</v>
      </c>
    </row>
    <row r="35" spans="1:7" s="13" customFormat="1" ht="12" customHeight="1">
      <c r="A35" s="10"/>
      <c r="B35" s="11"/>
      <c r="C35" s="11" t="s">
        <v>36</v>
      </c>
      <c r="D35" s="12">
        <f>SUM(G24:G34)</f>
        <v>0</v>
      </c>
      <c r="E35" s="12">
        <v>5</v>
      </c>
      <c r="F35" s="13" t="s">
        <v>37</v>
      </c>
      <c r="G35" s="12">
        <f>D35*E35/100</f>
        <v>0</v>
      </c>
    </row>
    <row r="36" spans="1:7" s="13" customFormat="1" ht="12" customHeight="1">
      <c r="A36" s="10"/>
      <c r="B36" s="11"/>
      <c r="C36" s="11" t="s">
        <v>38</v>
      </c>
      <c r="D36" s="12">
        <f>SUM(G28:G30)</f>
        <v>0</v>
      </c>
      <c r="E36" s="12">
        <v>5</v>
      </c>
      <c r="F36" s="13" t="s">
        <v>37</v>
      </c>
      <c r="G36" s="12">
        <f>D36*E36/100</f>
        <v>0</v>
      </c>
    </row>
    <row r="37" spans="1:7" s="26" customFormat="1" ht="15" customHeight="1" thickBot="1">
      <c r="A37" s="42" t="s">
        <v>47</v>
      </c>
      <c r="G37" s="27">
        <f>SUM(G24:G36)</f>
        <v>0</v>
      </c>
    </row>
    <row r="38" spans="1:7" s="13" customFormat="1" ht="12" customHeight="1" thickTop="1">
      <c r="A38" s="43"/>
      <c r="B38" s="43"/>
      <c r="C38" s="43"/>
      <c r="D38" s="43"/>
      <c r="E38" s="43"/>
      <c r="F38" s="43"/>
      <c r="G38" s="44"/>
    </row>
    <row r="39" s="13" customFormat="1" ht="12" customHeight="1"/>
    <row r="40" spans="1:7" ht="17.25">
      <c r="A40" s="62" t="s">
        <v>171</v>
      </c>
      <c r="B40" s="62"/>
      <c r="C40" s="62"/>
      <c r="D40" s="62"/>
      <c r="E40" s="62"/>
      <c r="F40" s="62"/>
      <c r="G40" s="62"/>
    </row>
    <row r="41" spans="1:7" s="13" customFormat="1" ht="12" customHeight="1">
      <c r="A41" s="25" t="s">
        <v>11</v>
      </c>
      <c r="B41" s="45" t="s">
        <v>12</v>
      </c>
      <c r="C41" s="45" t="s">
        <v>13</v>
      </c>
      <c r="D41" s="25" t="s">
        <v>14</v>
      </c>
      <c r="E41" s="25" t="s">
        <v>15</v>
      </c>
      <c r="F41" s="45" t="s">
        <v>16</v>
      </c>
      <c r="G41" s="25" t="s">
        <v>17</v>
      </c>
    </row>
    <row r="42" spans="1:7" s="13" customFormat="1" ht="12" customHeight="1">
      <c r="A42" s="46">
        <v>1</v>
      </c>
      <c r="B42" s="11" t="s">
        <v>50</v>
      </c>
      <c r="C42" s="47" t="s">
        <v>19</v>
      </c>
      <c r="D42" s="56">
        <v>0</v>
      </c>
      <c r="E42" s="12">
        <v>5</v>
      </c>
      <c r="F42" s="11" t="s">
        <v>49</v>
      </c>
      <c r="G42" s="12">
        <f aca="true" t="shared" si="2" ref="G42:G48">D42*E42</f>
        <v>0</v>
      </c>
    </row>
    <row r="43" spans="1:7" s="13" customFormat="1" ht="12" customHeight="1">
      <c r="A43" s="46">
        <v>2</v>
      </c>
      <c r="B43" s="11" t="s">
        <v>51</v>
      </c>
      <c r="C43" s="47" t="s">
        <v>101</v>
      </c>
      <c r="D43" s="56">
        <v>0</v>
      </c>
      <c r="E43" s="12">
        <v>2</v>
      </c>
      <c r="F43" s="11" t="s">
        <v>49</v>
      </c>
      <c r="G43" s="12">
        <f t="shared" si="2"/>
        <v>0</v>
      </c>
    </row>
    <row r="44" spans="1:7" s="13" customFormat="1" ht="12" customHeight="1">
      <c r="A44" s="46">
        <v>3</v>
      </c>
      <c r="B44" s="11" t="s">
        <v>52</v>
      </c>
      <c r="C44" s="13" t="s">
        <v>117</v>
      </c>
      <c r="D44" s="56">
        <v>0</v>
      </c>
      <c r="E44" s="12">
        <v>1</v>
      </c>
      <c r="F44" s="11" t="s">
        <v>68</v>
      </c>
      <c r="G44" s="12">
        <f t="shared" si="2"/>
        <v>0</v>
      </c>
    </row>
    <row r="45" spans="1:7" s="13" customFormat="1" ht="12" customHeight="1">
      <c r="A45" s="46">
        <v>4</v>
      </c>
      <c r="B45" s="11" t="s">
        <v>56</v>
      </c>
      <c r="C45" s="13" t="s">
        <v>170</v>
      </c>
      <c r="D45" s="56">
        <v>0</v>
      </c>
      <c r="E45" s="12">
        <v>1</v>
      </c>
      <c r="F45" s="11" t="s">
        <v>68</v>
      </c>
      <c r="G45" s="12">
        <f t="shared" si="2"/>
        <v>0</v>
      </c>
    </row>
    <row r="46" spans="1:7" s="13" customFormat="1" ht="12" customHeight="1">
      <c r="A46" s="46">
        <v>5</v>
      </c>
      <c r="B46" s="11" t="s">
        <v>53</v>
      </c>
      <c r="C46" s="47" t="s">
        <v>55</v>
      </c>
      <c r="D46" s="56">
        <v>0</v>
      </c>
      <c r="E46" s="12">
        <v>3</v>
      </c>
      <c r="F46" s="11" t="s">
        <v>49</v>
      </c>
      <c r="G46" s="12">
        <f t="shared" si="2"/>
        <v>0</v>
      </c>
    </row>
    <row r="47" spans="1:7" s="13" customFormat="1" ht="12" customHeight="1">
      <c r="A47" s="46">
        <v>6</v>
      </c>
      <c r="B47" s="11" t="s">
        <v>54</v>
      </c>
      <c r="C47" s="47" t="s">
        <v>102</v>
      </c>
      <c r="D47" s="56">
        <v>0</v>
      </c>
      <c r="E47" s="12">
        <v>1</v>
      </c>
      <c r="F47" s="11" t="s">
        <v>68</v>
      </c>
      <c r="G47" s="12">
        <f t="shared" si="2"/>
        <v>0</v>
      </c>
    </row>
    <row r="48" spans="1:7" s="13" customFormat="1" ht="12" customHeight="1">
      <c r="A48" s="46">
        <v>7</v>
      </c>
      <c r="B48" s="11" t="s">
        <v>104</v>
      </c>
      <c r="C48" s="47" t="s">
        <v>103</v>
      </c>
      <c r="D48" s="56">
        <v>0</v>
      </c>
      <c r="E48" s="12">
        <v>1</v>
      </c>
      <c r="F48" s="11" t="s">
        <v>68</v>
      </c>
      <c r="G48" s="12">
        <f t="shared" si="2"/>
        <v>0</v>
      </c>
    </row>
    <row r="49" spans="1:7" s="26" customFormat="1" ht="15" customHeight="1" thickBot="1">
      <c r="A49" s="42" t="s">
        <v>48</v>
      </c>
      <c r="G49" s="27">
        <f>SUM(G42:G48)</f>
        <v>0</v>
      </c>
    </row>
    <row r="50" spans="1:7" ht="12" thickTop="1">
      <c r="A50" s="8"/>
      <c r="B50" s="8"/>
      <c r="C50" s="8"/>
      <c r="D50" s="8"/>
      <c r="E50" s="8"/>
      <c r="F50" s="8"/>
      <c r="G50" s="9"/>
    </row>
    <row r="51" ht="12.75">
      <c r="A51" s="24" t="s">
        <v>138</v>
      </c>
    </row>
    <row r="52" ht="12.75">
      <c r="A52" s="24" t="s">
        <v>139</v>
      </c>
    </row>
  </sheetData>
  <sheetProtection/>
  <mergeCells count="3">
    <mergeCell ref="A1:G1"/>
    <mergeCell ref="A22:G22"/>
    <mergeCell ref="A40:G4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61" t="s">
        <v>173</v>
      </c>
      <c r="B1" s="61"/>
      <c r="C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'P-40'!$G$19</f>
        <v>0</v>
      </c>
    </row>
    <row r="6" spans="1:3" s="23" customFormat="1" ht="15" customHeight="1">
      <c r="A6" s="21">
        <v>2</v>
      </c>
      <c r="B6" s="33" t="s">
        <v>39</v>
      </c>
      <c r="C6" s="34">
        <f>'P-40'!$G$37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84</v>
      </c>
      <c r="C9" s="32"/>
    </row>
    <row r="10" spans="1:3" s="23" customFormat="1" ht="15" customHeight="1">
      <c r="A10" s="21">
        <v>3</v>
      </c>
      <c r="B10" s="33" t="s">
        <v>85</v>
      </c>
      <c r="C10" s="34">
        <f>'P-40'!$G$49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32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62" t="s">
        <v>172</v>
      </c>
      <c r="B1" s="62"/>
      <c r="C1" s="62"/>
      <c r="D1" s="62"/>
      <c r="E1" s="62"/>
      <c r="F1" s="62"/>
      <c r="G1" s="62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70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210110001</v>
      </c>
      <c r="C4" s="11" t="s">
        <v>67</v>
      </c>
      <c r="D4" s="56">
        <v>0</v>
      </c>
      <c r="E4" s="12">
        <v>15</v>
      </c>
      <c r="F4" s="11" t="s">
        <v>68</v>
      </c>
      <c r="G4" s="12">
        <f>D4*E4</f>
        <v>0</v>
      </c>
    </row>
    <row r="5" spans="1:7" s="13" customFormat="1" ht="12" customHeight="1">
      <c r="A5" s="46">
        <v>2</v>
      </c>
      <c r="B5" s="11">
        <v>210201025</v>
      </c>
      <c r="C5" s="11" t="s">
        <v>69</v>
      </c>
      <c r="D5" s="56">
        <v>0</v>
      </c>
      <c r="E5" s="12">
        <v>3</v>
      </c>
      <c r="F5" s="11" t="s">
        <v>68</v>
      </c>
      <c r="G5" s="12">
        <f>D5*E5</f>
        <v>0</v>
      </c>
    </row>
    <row r="6" spans="1:7" s="13" customFormat="1" ht="12" customHeight="1">
      <c r="A6" s="46"/>
      <c r="B6" s="11"/>
      <c r="C6" s="11" t="s">
        <v>71</v>
      </c>
      <c r="D6" s="12"/>
      <c r="E6" s="12"/>
      <c r="F6" s="11"/>
      <c r="G6" s="12"/>
    </row>
    <row r="7" spans="1:7" s="13" customFormat="1" ht="12" customHeight="1">
      <c r="A7" s="46">
        <v>3</v>
      </c>
      <c r="B7" s="11">
        <v>210010301</v>
      </c>
      <c r="C7" s="11" t="s">
        <v>74</v>
      </c>
      <c r="D7" s="56">
        <v>0</v>
      </c>
      <c r="E7" s="12">
        <v>1</v>
      </c>
      <c r="F7" s="11" t="s">
        <v>68</v>
      </c>
      <c r="G7" s="12">
        <f aca="true" t="shared" si="0" ref="G7:G18">D7*E7</f>
        <v>0</v>
      </c>
    </row>
    <row r="8" spans="1:7" s="13" customFormat="1" ht="12" customHeight="1">
      <c r="A8" s="46">
        <v>4</v>
      </c>
      <c r="B8" s="11">
        <v>210010321</v>
      </c>
      <c r="C8" s="11" t="s">
        <v>75</v>
      </c>
      <c r="D8" s="56">
        <v>0</v>
      </c>
      <c r="E8" s="12">
        <v>1</v>
      </c>
      <c r="F8" s="11" t="s">
        <v>68</v>
      </c>
      <c r="G8" s="12">
        <f t="shared" si="0"/>
        <v>0</v>
      </c>
    </row>
    <row r="9" spans="1:7" s="13" customFormat="1" ht="12" customHeight="1">
      <c r="A9" s="46">
        <v>5</v>
      </c>
      <c r="B9" s="11">
        <v>210010371</v>
      </c>
      <c r="C9" s="11" t="s">
        <v>76</v>
      </c>
      <c r="D9" s="56">
        <v>0</v>
      </c>
      <c r="E9" s="12">
        <v>2</v>
      </c>
      <c r="F9" s="11" t="s">
        <v>68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210110001</v>
      </c>
      <c r="C10" s="11" t="s">
        <v>67</v>
      </c>
      <c r="D10" s="56">
        <v>0</v>
      </c>
      <c r="E10" s="12">
        <v>4</v>
      </c>
      <c r="F10" s="11" t="s">
        <v>68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210201025</v>
      </c>
      <c r="C11" s="11" t="s">
        <v>77</v>
      </c>
      <c r="D11" s="56">
        <v>0</v>
      </c>
      <c r="E11" s="12">
        <v>12</v>
      </c>
      <c r="F11" s="11" t="s">
        <v>68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210201047</v>
      </c>
      <c r="C12" s="11" t="s">
        <v>78</v>
      </c>
      <c r="D12" s="56">
        <v>0</v>
      </c>
      <c r="E12" s="12">
        <v>2</v>
      </c>
      <c r="F12" s="11" t="s">
        <v>68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210203811</v>
      </c>
      <c r="C13" s="11" t="s">
        <v>79</v>
      </c>
      <c r="D13" s="56">
        <v>0</v>
      </c>
      <c r="E13" s="12">
        <v>2</v>
      </c>
      <c r="F13" s="11" t="s">
        <v>68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210802109</v>
      </c>
      <c r="C14" s="11" t="s">
        <v>80</v>
      </c>
      <c r="D14" s="56">
        <v>0</v>
      </c>
      <c r="E14" s="12">
        <v>4</v>
      </c>
      <c r="F14" s="11" t="s">
        <v>73</v>
      </c>
      <c r="G14" s="12">
        <f t="shared" si="0"/>
        <v>0</v>
      </c>
    </row>
    <row r="15" spans="1:7" s="13" customFormat="1" ht="12" customHeight="1">
      <c r="A15" s="46">
        <v>11</v>
      </c>
      <c r="B15" s="11" t="s">
        <v>100</v>
      </c>
      <c r="C15" s="11" t="s">
        <v>99</v>
      </c>
      <c r="D15" s="56">
        <v>0</v>
      </c>
      <c r="E15" s="12">
        <v>69</v>
      </c>
      <c r="F15" s="11" t="s">
        <v>73</v>
      </c>
      <c r="G15" s="12">
        <f t="shared" si="0"/>
        <v>0</v>
      </c>
    </row>
    <row r="16" spans="1:7" s="13" customFormat="1" ht="12" customHeight="1">
      <c r="A16" s="46">
        <v>12</v>
      </c>
      <c r="B16" s="11">
        <v>210999001</v>
      </c>
      <c r="C16" s="11" t="s">
        <v>81</v>
      </c>
      <c r="D16" s="56">
        <v>0</v>
      </c>
      <c r="E16" s="12">
        <v>3</v>
      </c>
      <c r="F16" s="11" t="s">
        <v>68</v>
      </c>
      <c r="G16" s="12">
        <f t="shared" si="0"/>
        <v>0</v>
      </c>
    </row>
    <row r="17" spans="1:7" s="13" customFormat="1" ht="12" customHeight="1">
      <c r="A17" s="46">
        <v>13</v>
      </c>
      <c r="B17" s="11">
        <v>210999003</v>
      </c>
      <c r="C17" s="11" t="s">
        <v>82</v>
      </c>
      <c r="D17" s="56">
        <v>0</v>
      </c>
      <c r="E17" s="12">
        <v>14</v>
      </c>
      <c r="F17" s="11" t="s">
        <v>68</v>
      </c>
      <c r="G17" s="12">
        <f t="shared" si="0"/>
        <v>0</v>
      </c>
    </row>
    <row r="18" spans="1:7" s="13" customFormat="1" ht="12" customHeight="1">
      <c r="A18" s="46">
        <v>14</v>
      </c>
      <c r="B18" s="11">
        <v>210999004</v>
      </c>
      <c r="C18" s="11" t="s">
        <v>83</v>
      </c>
      <c r="D18" s="56">
        <v>0</v>
      </c>
      <c r="E18" s="12">
        <v>14</v>
      </c>
      <c r="F18" s="11" t="s">
        <v>68</v>
      </c>
      <c r="G18" s="12">
        <f t="shared" si="0"/>
        <v>0</v>
      </c>
    </row>
    <row r="19" spans="1:7" s="26" customFormat="1" ht="15" customHeight="1" thickBot="1">
      <c r="A19" s="42" t="s">
        <v>46</v>
      </c>
      <c r="G19" s="27">
        <f>SUM(G3:G18)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7.25">
      <c r="A22" s="62" t="s">
        <v>18</v>
      </c>
      <c r="B22" s="62"/>
      <c r="C22" s="62"/>
      <c r="D22" s="62"/>
      <c r="E22" s="62"/>
      <c r="F22" s="62"/>
      <c r="G22" s="62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>
        <v>316</v>
      </c>
      <c r="C24" s="11" t="s">
        <v>86</v>
      </c>
      <c r="D24" s="56">
        <v>0</v>
      </c>
      <c r="E24" s="12">
        <v>1</v>
      </c>
      <c r="F24" s="11" t="s">
        <v>68</v>
      </c>
      <c r="G24" s="12">
        <f aca="true" t="shared" si="1" ref="G24:G34">D24*E24</f>
        <v>0</v>
      </c>
    </row>
    <row r="25" spans="1:7" s="13" customFormat="1" ht="12" customHeight="1">
      <c r="A25" s="46">
        <v>2</v>
      </c>
      <c r="B25" s="11">
        <v>318</v>
      </c>
      <c r="C25" s="11" t="s">
        <v>87</v>
      </c>
      <c r="D25" s="56">
        <v>0</v>
      </c>
      <c r="E25" s="12">
        <v>1</v>
      </c>
      <c r="F25" s="11" t="s">
        <v>68</v>
      </c>
      <c r="G25" s="12">
        <f t="shared" si="1"/>
        <v>0</v>
      </c>
    </row>
    <row r="26" spans="1:7" s="13" customFormat="1" ht="12" customHeight="1">
      <c r="A26" s="46">
        <v>3</v>
      </c>
      <c r="B26" s="11">
        <v>368</v>
      </c>
      <c r="C26" s="11" t="s">
        <v>88</v>
      </c>
      <c r="D26" s="56">
        <v>0</v>
      </c>
      <c r="E26" s="12">
        <v>2</v>
      </c>
      <c r="F26" s="11" t="s">
        <v>68</v>
      </c>
      <c r="G26" s="12">
        <f t="shared" si="1"/>
        <v>0</v>
      </c>
    </row>
    <row r="27" spans="1:7" s="13" customFormat="1" ht="12" customHeight="1">
      <c r="A27" s="46">
        <v>4</v>
      </c>
      <c r="B27" s="11">
        <v>701</v>
      </c>
      <c r="C27" s="11" t="s">
        <v>89</v>
      </c>
      <c r="D27" s="56">
        <v>0</v>
      </c>
      <c r="E27" s="12">
        <v>4</v>
      </c>
      <c r="F27" s="11" t="s">
        <v>68</v>
      </c>
      <c r="G27" s="12">
        <f t="shared" si="1"/>
        <v>0</v>
      </c>
    </row>
    <row r="28" spans="1:7" s="13" customFormat="1" ht="12" customHeight="1">
      <c r="A28" s="46">
        <v>5</v>
      </c>
      <c r="B28" s="11">
        <v>2081</v>
      </c>
      <c r="C28" s="11" t="s">
        <v>90</v>
      </c>
      <c r="D28" s="56">
        <v>0</v>
      </c>
      <c r="E28" s="12">
        <v>4</v>
      </c>
      <c r="F28" s="11" t="s">
        <v>73</v>
      </c>
      <c r="G28" s="12">
        <f t="shared" si="1"/>
        <v>0</v>
      </c>
    </row>
    <row r="29" spans="1:7" s="13" customFormat="1" ht="12" customHeight="1">
      <c r="A29" s="46">
        <v>6</v>
      </c>
      <c r="B29" s="11">
        <v>2914</v>
      </c>
      <c r="C29" s="11" t="s">
        <v>91</v>
      </c>
      <c r="D29" s="56">
        <v>0</v>
      </c>
      <c r="E29" s="12">
        <v>67</v>
      </c>
      <c r="F29" s="11" t="s">
        <v>73</v>
      </c>
      <c r="G29" s="12">
        <f t="shared" si="1"/>
        <v>0</v>
      </c>
    </row>
    <row r="30" spans="1:7" s="13" customFormat="1" ht="12" customHeight="1">
      <c r="A30" s="46">
        <v>7</v>
      </c>
      <c r="B30" s="11">
        <v>2914</v>
      </c>
      <c r="C30" s="11" t="s">
        <v>126</v>
      </c>
      <c r="D30" s="56">
        <v>0</v>
      </c>
      <c r="E30" s="12">
        <v>2</v>
      </c>
      <c r="F30" s="11" t="s">
        <v>73</v>
      </c>
      <c r="G30" s="12">
        <f t="shared" si="1"/>
        <v>0</v>
      </c>
    </row>
    <row r="31" spans="1:7" s="13" customFormat="1" ht="24" customHeight="1">
      <c r="A31" s="46">
        <v>8</v>
      </c>
      <c r="B31" s="11">
        <v>34801</v>
      </c>
      <c r="C31" s="11" t="s">
        <v>93</v>
      </c>
      <c r="D31" s="56">
        <v>0</v>
      </c>
      <c r="E31" s="12">
        <v>12</v>
      </c>
      <c r="F31" s="11" t="s">
        <v>68</v>
      </c>
      <c r="G31" s="12">
        <f t="shared" si="1"/>
        <v>0</v>
      </c>
    </row>
    <row r="32" spans="1:7" s="13" customFormat="1" ht="24" customHeight="1">
      <c r="A32" s="46">
        <v>9</v>
      </c>
      <c r="B32" s="11">
        <v>34803</v>
      </c>
      <c r="C32" s="11" t="s">
        <v>95</v>
      </c>
      <c r="D32" s="56">
        <v>0</v>
      </c>
      <c r="E32" s="12">
        <v>2</v>
      </c>
      <c r="F32" s="11" t="s">
        <v>68</v>
      </c>
      <c r="G32" s="12">
        <f t="shared" si="1"/>
        <v>0</v>
      </c>
    </row>
    <row r="33" spans="1:7" s="13" customFormat="1" ht="12" customHeight="1">
      <c r="A33" s="46">
        <v>10</v>
      </c>
      <c r="B33" s="11">
        <v>34805</v>
      </c>
      <c r="C33" s="11" t="s">
        <v>97</v>
      </c>
      <c r="D33" s="56">
        <v>0</v>
      </c>
      <c r="E33" s="12">
        <v>2</v>
      </c>
      <c r="F33" s="11" t="s">
        <v>68</v>
      </c>
      <c r="G33" s="12">
        <f t="shared" si="1"/>
        <v>0</v>
      </c>
    </row>
    <row r="34" spans="1:7" s="13" customFormat="1" ht="12" customHeight="1">
      <c r="A34" s="46">
        <v>11</v>
      </c>
      <c r="B34" s="11">
        <v>34806</v>
      </c>
      <c r="C34" s="11" t="s">
        <v>98</v>
      </c>
      <c r="D34" s="56">
        <v>0</v>
      </c>
      <c r="E34" s="12">
        <v>2</v>
      </c>
      <c r="F34" s="11" t="s">
        <v>68</v>
      </c>
      <c r="G34" s="12">
        <f t="shared" si="1"/>
        <v>0</v>
      </c>
    </row>
    <row r="35" spans="1:7" s="13" customFormat="1" ht="12" customHeight="1">
      <c r="A35" s="10"/>
      <c r="B35" s="11"/>
      <c r="C35" s="11" t="s">
        <v>36</v>
      </c>
      <c r="D35" s="12">
        <f>SUM(G24:G34)</f>
        <v>0</v>
      </c>
      <c r="E35" s="12">
        <v>5</v>
      </c>
      <c r="F35" s="13" t="s">
        <v>37</v>
      </c>
      <c r="G35" s="12">
        <f>D35*E35/100</f>
        <v>0</v>
      </c>
    </row>
    <row r="36" spans="1:7" s="13" customFormat="1" ht="12" customHeight="1">
      <c r="A36" s="10"/>
      <c r="B36" s="11"/>
      <c r="C36" s="11" t="s">
        <v>38</v>
      </c>
      <c r="D36" s="12">
        <f>SUM(G28:G30)</f>
        <v>0</v>
      </c>
      <c r="E36" s="12">
        <v>5</v>
      </c>
      <c r="F36" s="13" t="s">
        <v>37</v>
      </c>
      <c r="G36" s="12">
        <f>D36*E36/100</f>
        <v>0</v>
      </c>
    </row>
    <row r="37" spans="1:7" s="26" customFormat="1" ht="15" customHeight="1" thickBot="1">
      <c r="A37" s="42" t="s">
        <v>47</v>
      </c>
      <c r="G37" s="27">
        <f>SUM(G24:G36)</f>
        <v>0</v>
      </c>
    </row>
    <row r="38" spans="1:7" s="13" customFormat="1" ht="12" customHeight="1" thickTop="1">
      <c r="A38" s="43"/>
      <c r="B38" s="43"/>
      <c r="C38" s="43"/>
      <c r="D38" s="43"/>
      <c r="E38" s="43"/>
      <c r="F38" s="43"/>
      <c r="G38" s="44"/>
    </row>
    <row r="39" s="13" customFormat="1" ht="12" customHeight="1"/>
    <row r="40" spans="1:7" ht="17.25">
      <c r="A40" s="62" t="s">
        <v>171</v>
      </c>
      <c r="B40" s="62"/>
      <c r="C40" s="62"/>
      <c r="D40" s="62"/>
      <c r="E40" s="62"/>
      <c r="F40" s="62"/>
      <c r="G40" s="62"/>
    </row>
    <row r="41" spans="1:7" s="13" customFormat="1" ht="12" customHeight="1">
      <c r="A41" s="25" t="s">
        <v>11</v>
      </c>
      <c r="B41" s="45" t="s">
        <v>12</v>
      </c>
      <c r="C41" s="45" t="s">
        <v>13</v>
      </c>
      <c r="D41" s="25" t="s">
        <v>14</v>
      </c>
      <c r="E41" s="25" t="s">
        <v>15</v>
      </c>
      <c r="F41" s="45" t="s">
        <v>16</v>
      </c>
      <c r="G41" s="25" t="s">
        <v>17</v>
      </c>
    </row>
    <row r="42" spans="1:7" s="13" customFormat="1" ht="12" customHeight="1">
      <c r="A42" s="46">
        <v>1</v>
      </c>
      <c r="B42" s="11" t="s">
        <v>50</v>
      </c>
      <c r="C42" s="47" t="s">
        <v>19</v>
      </c>
      <c r="D42" s="56">
        <v>0</v>
      </c>
      <c r="E42" s="12">
        <v>5</v>
      </c>
      <c r="F42" s="11" t="s">
        <v>49</v>
      </c>
      <c r="G42" s="12">
        <f aca="true" t="shared" si="2" ref="G42:G48">D42*E42</f>
        <v>0</v>
      </c>
    </row>
    <row r="43" spans="1:7" s="13" customFormat="1" ht="12" customHeight="1">
      <c r="A43" s="46">
        <v>2</v>
      </c>
      <c r="B43" s="11" t="s">
        <v>51</v>
      </c>
      <c r="C43" s="47" t="s">
        <v>101</v>
      </c>
      <c r="D43" s="56">
        <v>0</v>
      </c>
      <c r="E43" s="12">
        <v>2</v>
      </c>
      <c r="F43" s="11" t="s">
        <v>49</v>
      </c>
      <c r="G43" s="12">
        <f t="shared" si="2"/>
        <v>0</v>
      </c>
    </row>
    <row r="44" spans="1:7" s="13" customFormat="1" ht="12" customHeight="1">
      <c r="A44" s="46">
        <v>3</v>
      </c>
      <c r="B44" s="11" t="s">
        <v>52</v>
      </c>
      <c r="C44" s="13" t="s">
        <v>117</v>
      </c>
      <c r="D44" s="56">
        <v>0</v>
      </c>
      <c r="E44" s="12">
        <v>1</v>
      </c>
      <c r="F44" s="11" t="s">
        <v>68</v>
      </c>
      <c r="G44" s="12">
        <f t="shared" si="2"/>
        <v>0</v>
      </c>
    </row>
    <row r="45" spans="1:7" s="13" customFormat="1" ht="12" customHeight="1">
      <c r="A45" s="46">
        <v>4</v>
      </c>
      <c r="B45" s="11" t="s">
        <v>56</v>
      </c>
      <c r="C45" s="13" t="s">
        <v>170</v>
      </c>
      <c r="D45" s="56">
        <v>0</v>
      </c>
      <c r="E45" s="12">
        <v>1</v>
      </c>
      <c r="F45" s="11" t="s">
        <v>68</v>
      </c>
      <c r="G45" s="12">
        <f t="shared" si="2"/>
        <v>0</v>
      </c>
    </row>
    <row r="46" spans="1:7" s="13" customFormat="1" ht="12" customHeight="1">
      <c r="A46" s="46">
        <v>5</v>
      </c>
      <c r="B46" s="11" t="s">
        <v>53</v>
      </c>
      <c r="C46" s="47" t="s">
        <v>55</v>
      </c>
      <c r="D46" s="56">
        <v>0</v>
      </c>
      <c r="E46" s="12">
        <v>3</v>
      </c>
      <c r="F46" s="11" t="s">
        <v>49</v>
      </c>
      <c r="G46" s="12">
        <f t="shared" si="2"/>
        <v>0</v>
      </c>
    </row>
    <row r="47" spans="1:7" s="13" customFormat="1" ht="12" customHeight="1">
      <c r="A47" s="46">
        <v>6</v>
      </c>
      <c r="B47" s="11" t="s">
        <v>54</v>
      </c>
      <c r="C47" s="47" t="s">
        <v>102</v>
      </c>
      <c r="D47" s="56">
        <v>0</v>
      </c>
      <c r="E47" s="12">
        <v>1</v>
      </c>
      <c r="F47" s="11" t="s">
        <v>68</v>
      </c>
      <c r="G47" s="12">
        <f t="shared" si="2"/>
        <v>0</v>
      </c>
    </row>
    <row r="48" spans="1:7" s="13" customFormat="1" ht="12" customHeight="1">
      <c r="A48" s="46">
        <v>7</v>
      </c>
      <c r="B48" s="11" t="s">
        <v>104</v>
      </c>
      <c r="C48" s="47" t="s">
        <v>103</v>
      </c>
      <c r="D48" s="56">
        <v>0</v>
      </c>
      <c r="E48" s="12">
        <v>1</v>
      </c>
      <c r="F48" s="11" t="s">
        <v>68</v>
      </c>
      <c r="G48" s="12">
        <f t="shared" si="2"/>
        <v>0</v>
      </c>
    </row>
    <row r="49" spans="1:7" s="26" customFormat="1" ht="15" customHeight="1" thickBot="1">
      <c r="A49" s="42" t="s">
        <v>48</v>
      </c>
      <c r="G49" s="27">
        <f>SUM(G42:G48)</f>
        <v>0</v>
      </c>
    </row>
    <row r="50" spans="1:7" ht="12" thickTop="1">
      <c r="A50" s="8"/>
      <c r="B50" s="8"/>
      <c r="C50" s="8"/>
      <c r="D50" s="8"/>
      <c r="E50" s="8"/>
      <c r="F50" s="8"/>
      <c r="G50" s="9"/>
    </row>
    <row r="51" ht="12.75">
      <c r="A51" s="24" t="s">
        <v>138</v>
      </c>
    </row>
    <row r="52" ht="12.75">
      <c r="A52" s="24" t="s">
        <v>139</v>
      </c>
    </row>
  </sheetData>
  <sheetProtection/>
  <mergeCells count="3">
    <mergeCell ref="A1:G1"/>
    <mergeCell ref="A22:G22"/>
    <mergeCell ref="A40:G4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61" t="s">
        <v>115</v>
      </c>
      <c r="B1" s="61"/>
      <c r="C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'P-4'!$G$13</f>
        <v>0</v>
      </c>
    </row>
    <row r="6" spans="1:3" s="23" customFormat="1" ht="15" customHeight="1">
      <c r="A6" s="21">
        <v>2</v>
      </c>
      <c r="B6" s="33" t="s">
        <v>39</v>
      </c>
      <c r="C6" s="34">
        <f>'P-4'!$G$23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84</v>
      </c>
      <c r="C9" s="32"/>
    </row>
    <row r="10" spans="1:3" s="23" customFormat="1" ht="15" customHeight="1">
      <c r="A10" s="21">
        <v>3</v>
      </c>
      <c r="B10" s="33" t="s">
        <v>85</v>
      </c>
      <c r="C10" s="34">
        <f>'P-4'!$G$35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32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62" t="s">
        <v>116</v>
      </c>
      <c r="B1" s="62"/>
      <c r="C1" s="62"/>
      <c r="D1" s="62"/>
      <c r="E1" s="62"/>
      <c r="F1" s="62"/>
      <c r="G1" s="62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70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210110001</v>
      </c>
      <c r="C4" s="11" t="s">
        <v>67</v>
      </c>
      <c r="D4" s="56">
        <v>0</v>
      </c>
      <c r="E4" s="12">
        <v>1</v>
      </c>
      <c r="F4" s="11" t="s">
        <v>68</v>
      </c>
      <c r="G4" s="12">
        <f>D4*E4</f>
        <v>0</v>
      </c>
    </row>
    <row r="5" spans="1:7" s="13" customFormat="1" ht="12" customHeight="1">
      <c r="A5" s="46">
        <v>2</v>
      </c>
      <c r="B5" s="11">
        <v>210201025</v>
      </c>
      <c r="C5" s="11" t="s">
        <v>69</v>
      </c>
      <c r="D5" s="56">
        <v>0</v>
      </c>
      <c r="E5" s="12">
        <v>3</v>
      </c>
      <c r="F5" s="11" t="s">
        <v>68</v>
      </c>
      <c r="G5" s="12">
        <f>D5*E5</f>
        <v>0</v>
      </c>
    </row>
    <row r="6" spans="1:7" s="13" customFormat="1" ht="12" customHeight="1">
      <c r="A6" s="46"/>
      <c r="B6" s="11"/>
      <c r="C6" s="11" t="s">
        <v>71</v>
      </c>
      <c r="D6" s="12"/>
      <c r="E6" s="12"/>
      <c r="F6" s="11"/>
      <c r="G6" s="12"/>
    </row>
    <row r="7" spans="1:7" s="13" customFormat="1" ht="12" customHeight="1">
      <c r="A7" s="46">
        <v>3</v>
      </c>
      <c r="B7" s="11">
        <v>210110001</v>
      </c>
      <c r="C7" s="11" t="s">
        <v>67</v>
      </c>
      <c r="D7" s="56">
        <v>0</v>
      </c>
      <c r="E7" s="12">
        <v>1</v>
      </c>
      <c r="F7" s="11" t="s">
        <v>68</v>
      </c>
      <c r="G7" s="12">
        <f aca="true" t="shared" si="0" ref="G7:G12">D7*E7</f>
        <v>0</v>
      </c>
    </row>
    <row r="8" spans="1:7" s="13" customFormat="1" ht="12" customHeight="1">
      <c r="A8" s="46">
        <v>4</v>
      </c>
      <c r="B8" s="11">
        <v>210201025</v>
      </c>
      <c r="C8" s="11" t="s">
        <v>77</v>
      </c>
      <c r="D8" s="56">
        <v>0</v>
      </c>
      <c r="E8" s="12">
        <v>3</v>
      </c>
      <c r="F8" s="11" t="s">
        <v>68</v>
      </c>
      <c r="G8" s="12">
        <f t="shared" si="0"/>
        <v>0</v>
      </c>
    </row>
    <row r="9" spans="1:7" s="13" customFormat="1" ht="12" customHeight="1">
      <c r="A9" s="46">
        <v>5</v>
      </c>
      <c r="B9" s="11" t="s">
        <v>100</v>
      </c>
      <c r="C9" s="11" t="s">
        <v>99</v>
      </c>
      <c r="D9" s="56">
        <v>0</v>
      </c>
      <c r="E9" s="12">
        <v>10</v>
      </c>
      <c r="F9" s="11" t="s">
        <v>73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210999001</v>
      </c>
      <c r="C10" s="11" t="s">
        <v>81</v>
      </c>
      <c r="D10" s="56">
        <v>0</v>
      </c>
      <c r="E10" s="12">
        <v>1</v>
      </c>
      <c r="F10" s="11" t="s">
        <v>68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210999003</v>
      </c>
      <c r="C11" s="11" t="s">
        <v>82</v>
      </c>
      <c r="D11" s="56">
        <v>0</v>
      </c>
      <c r="E11" s="12">
        <v>3</v>
      </c>
      <c r="F11" s="11" t="s">
        <v>68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210999004</v>
      </c>
      <c r="C12" s="11" t="s">
        <v>83</v>
      </c>
      <c r="D12" s="56">
        <v>0</v>
      </c>
      <c r="E12" s="12">
        <v>3</v>
      </c>
      <c r="F12" s="11" t="s">
        <v>68</v>
      </c>
      <c r="G12" s="12">
        <f t="shared" si="0"/>
        <v>0</v>
      </c>
    </row>
    <row r="13" spans="1:7" s="26" customFormat="1" ht="15" customHeight="1" thickBot="1">
      <c r="A13" s="42" t="s">
        <v>46</v>
      </c>
      <c r="G13" s="27">
        <f>SUM(G3:G12)</f>
        <v>0</v>
      </c>
    </row>
    <row r="14" spans="1:7" s="13" customFormat="1" ht="12" customHeight="1" thickTop="1">
      <c r="A14" s="43"/>
      <c r="B14" s="43"/>
      <c r="C14" s="43"/>
      <c r="D14" s="43"/>
      <c r="E14" s="43"/>
      <c r="F14" s="43"/>
      <c r="G14" s="44"/>
    </row>
    <row r="15" s="13" customFormat="1" ht="12" customHeight="1"/>
    <row r="16" spans="1:7" ht="17.25">
      <c r="A16" s="62" t="s">
        <v>18</v>
      </c>
      <c r="B16" s="62"/>
      <c r="C16" s="62"/>
      <c r="D16" s="62"/>
      <c r="E16" s="62"/>
      <c r="F16" s="62"/>
      <c r="G16" s="62"/>
    </row>
    <row r="17" spans="1:7" s="13" customFormat="1" ht="12" customHeight="1">
      <c r="A17" s="25" t="s">
        <v>11</v>
      </c>
      <c r="B17" s="45" t="s">
        <v>12</v>
      </c>
      <c r="C17" s="45" t="s">
        <v>13</v>
      </c>
      <c r="D17" s="25" t="s">
        <v>14</v>
      </c>
      <c r="E17" s="25" t="s">
        <v>15</v>
      </c>
      <c r="F17" s="45" t="s">
        <v>16</v>
      </c>
      <c r="G17" s="25" t="s">
        <v>17</v>
      </c>
    </row>
    <row r="18" spans="1:7" s="13" customFormat="1" ht="12" customHeight="1">
      <c r="A18" s="46">
        <v>1</v>
      </c>
      <c r="B18" s="11">
        <v>701</v>
      </c>
      <c r="C18" s="11" t="s">
        <v>89</v>
      </c>
      <c r="D18" s="56">
        <v>0</v>
      </c>
      <c r="E18" s="12">
        <v>1</v>
      </c>
      <c r="F18" s="11" t="s">
        <v>68</v>
      </c>
      <c r="G18" s="12">
        <f>D18*E18</f>
        <v>0</v>
      </c>
    </row>
    <row r="19" spans="1:7" s="13" customFormat="1" ht="12" customHeight="1">
      <c r="A19" s="46">
        <v>2</v>
      </c>
      <c r="B19" s="11">
        <v>2914</v>
      </c>
      <c r="C19" s="11" t="s">
        <v>91</v>
      </c>
      <c r="D19" s="56">
        <v>0</v>
      </c>
      <c r="E19" s="12">
        <v>10</v>
      </c>
      <c r="F19" s="11" t="s">
        <v>73</v>
      </c>
      <c r="G19" s="12">
        <f>D19*E19</f>
        <v>0</v>
      </c>
    </row>
    <row r="20" spans="1:7" s="13" customFormat="1" ht="24" customHeight="1">
      <c r="A20" s="46">
        <v>3</v>
      </c>
      <c r="B20" s="11">
        <v>34802</v>
      </c>
      <c r="C20" s="11" t="s">
        <v>94</v>
      </c>
      <c r="D20" s="56">
        <v>0</v>
      </c>
      <c r="E20" s="12">
        <v>3</v>
      </c>
      <c r="F20" s="11" t="s">
        <v>68</v>
      </c>
      <c r="G20" s="12">
        <f>D20*E20</f>
        <v>0</v>
      </c>
    </row>
    <row r="21" spans="1:7" s="13" customFormat="1" ht="12" customHeight="1">
      <c r="A21" s="10"/>
      <c r="B21" s="11"/>
      <c r="C21" s="11" t="s">
        <v>36</v>
      </c>
      <c r="D21" s="12">
        <f>SUM(G18:G20)</f>
        <v>0</v>
      </c>
      <c r="E21" s="12">
        <v>5</v>
      </c>
      <c r="F21" s="13" t="s">
        <v>37</v>
      </c>
      <c r="G21" s="12">
        <f>D21*E21/100</f>
        <v>0</v>
      </c>
    </row>
    <row r="22" spans="1:7" s="13" customFormat="1" ht="12" customHeight="1">
      <c r="A22" s="10"/>
      <c r="B22" s="11"/>
      <c r="C22" s="11" t="s">
        <v>38</v>
      </c>
      <c r="D22" s="12">
        <f>SUM(G19:G19)</f>
        <v>0</v>
      </c>
      <c r="E22" s="12">
        <v>5</v>
      </c>
      <c r="F22" s="13" t="s">
        <v>37</v>
      </c>
      <c r="G22" s="12">
        <f>D22*E22/100</f>
        <v>0</v>
      </c>
    </row>
    <row r="23" spans="1:7" s="26" customFormat="1" ht="15" customHeight="1" thickBot="1">
      <c r="A23" s="42" t="s">
        <v>47</v>
      </c>
      <c r="G23" s="27">
        <f>SUM(G18:G22)</f>
        <v>0</v>
      </c>
    </row>
    <row r="24" spans="1:7" s="13" customFormat="1" ht="12" customHeight="1" thickTop="1">
      <c r="A24" s="43"/>
      <c r="B24" s="43"/>
      <c r="C24" s="43"/>
      <c r="D24" s="43"/>
      <c r="E24" s="43"/>
      <c r="F24" s="43"/>
      <c r="G24" s="44"/>
    </row>
    <row r="25" s="13" customFormat="1" ht="12" customHeight="1"/>
    <row r="26" spans="1:7" ht="17.25">
      <c r="A26" s="62" t="s">
        <v>171</v>
      </c>
      <c r="B26" s="62"/>
      <c r="C26" s="62"/>
      <c r="D26" s="62"/>
      <c r="E26" s="62"/>
      <c r="F26" s="62"/>
      <c r="G26" s="62"/>
    </row>
    <row r="27" spans="1:7" s="13" customFormat="1" ht="12" customHeight="1">
      <c r="A27" s="25" t="s">
        <v>11</v>
      </c>
      <c r="B27" s="45" t="s">
        <v>12</v>
      </c>
      <c r="C27" s="45" t="s">
        <v>13</v>
      </c>
      <c r="D27" s="25" t="s">
        <v>14</v>
      </c>
      <c r="E27" s="25" t="s">
        <v>15</v>
      </c>
      <c r="F27" s="45" t="s">
        <v>16</v>
      </c>
      <c r="G27" s="25" t="s">
        <v>17</v>
      </c>
    </row>
    <row r="28" spans="1:7" s="13" customFormat="1" ht="12" customHeight="1">
      <c r="A28" s="46">
        <v>1</v>
      </c>
      <c r="B28" s="11" t="s">
        <v>50</v>
      </c>
      <c r="C28" s="47" t="s">
        <v>19</v>
      </c>
      <c r="D28" s="56">
        <v>0</v>
      </c>
      <c r="E28" s="12">
        <v>3</v>
      </c>
      <c r="F28" s="11" t="s">
        <v>49</v>
      </c>
      <c r="G28" s="12">
        <f aca="true" t="shared" si="1" ref="G28:G34">D28*E28</f>
        <v>0</v>
      </c>
    </row>
    <row r="29" spans="1:7" s="13" customFormat="1" ht="12" customHeight="1">
      <c r="A29" s="46">
        <v>2</v>
      </c>
      <c r="B29" s="11" t="s">
        <v>51</v>
      </c>
      <c r="C29" s="47" t="s">
        <v>101</v>
      </c>
      <c r="D29" s="56">
        <v>0</v>
      </c>
      <c r="E29" s="12">
        <v>1</v>
      </c>
      <c r="F29" s="11" t="s">
        <v>49</v>
      </c>
      <c r="G29" s="12">
        <f t="shared" si="1"/>
        <v>0</v>
      </c>
    </row>
    <row r="30" spans="1:7" s="13" customFormat="1" ht="12" customHeight="1">
      <c r="A30" s="46">
        <v>3</v>
      </c>
      <c r="B30" s="11" t="s">
        <v>52</v>
      </c>
      <c r="C30" s="13" t="s">
        <v>117</v>
      </c>
      <c r="D30" s="56">
        <v>0</v>
      </c>
      <c r="E30" s="12">
        <v>1</v>
      </c>
      <c r="F30" s="11" t="s">
        <v>68</v>
      </c>
      <c r="G30" s="12">
        <f t="shared" si="1"/>
        <v>0</v>
      </c>
    </row>
    <row r="31" spans="1:7" s="13" customFormat="1" ht="12" customHeight="1">
      <c r="A31" s="46">
        <v>4</v>
      </c>
      <c r="B31" s="11" t="s">
        <v>56</v>
      </c>
      <c r="C31" s="13" t="s">
        <v>170</v>
      </c>
      <c r="D31" s="56">
        <v>0</v>
      </c>
      <c r="E31" s="12">
        <v>1</v>
      </c>
      <c r="F31" s="11" t="s">
        <v>68</v>
      </c>
      <c r="G31" s="12">
        <f t="shared" si="1"/>
        <v>0</v>
      </c>
    </row>
    <row r="32" spans="1:7" s="13" customFormat="1" ht="12" customHeight="1">
      <c r="A32" s="46">
        <v>5</v>
      </c>
      <c r="B32" s="11" t="s">
        <v>53</v>
      </c>
      <c r="C32" s="47" t="s">
        <v>55</v>
      </c>
      <c r="D32" s="56">
        <v>0</v>
      </c>
      <c r="E32" s="12">
        <v>2</v>
      </c>
      <c r="F32" s="11" t="s">
        <v>49</v>
      </c>
      <c r="G32" s="12">
        <f t="shared" si="1"/>
        <v>0</v>
      </c>
    </row>
    <row r="33" spans="1:7" s="13" customFormat="1" ht="12" customHeight="1">
      <c r="A33" s="46">
        <v>6</v>
      </c>
      <c r="B33" s="11" t="s">
        <v>54</v>
      </c>
      <c r="C33" s="47" t="s">
        <v>102</v>
      </c>
      <c r="D33" s="56">
        <v>0</v>
      </c>
      <c r="E33" s="12">
        <v>1</v>
      </c>
      <c r="F33" s="11" t="s">
        <v>68</v>
      </c>
      <c r="G33" s="12">
        <f t="shared" si="1"/>
        <v>0</v>
      </c>
    </row>
    <row r="34" spans="1:7" s="13" customFormat="1" ht="12" customHeight="1">
      <c r="A34" s="46">
        <v>7</v>
      </c>
      <c r="B34" s="11" t="s">
        <v>104</v>
      </c>
      <c r="C34" s="47" t="s">
        <v>103</v>
      </c>
      <c r="D34" s="56">
        <v>0</v>
      </c>
      <c r="E34" s="12">
        <v>1</v>
      </c>
      <c r="F34" s="11" t="s">
        <v>68</v>
      </c>
      <c r="G34" s="12">
        <f t="shared" si="1"/>
        <v>0</v>
      </c>
    </row>
    <row r="35" spans="1:7" s="26" customFormat="1" ht="15" customHeight="1" thickBot="1">
      <c r="A35" s="42" t="s">
        <v>48</v>
      </c>
      <c r="G35" s="27">
        <f>SUM(G28:G34)</f>
        <v>0</v>
      </c>
    </row>
    <row r="36" spans="1:7" ht="12" thickTop="1">
      <c r="A36" s="8"/>
      <c r="B36" s="8"/>
      <c r="C36" s="8"/>
      <c r="D36" s="8"/>
      <c r="E36" s="8"/>
      <c r="F36" s="8"/>
      <c r="G36" s="9"/>
    </row>
    <row r="37" ht="12.75">
      <c r="A37" s="24" t="s">
        <v>138</v>
      </c>
    </row>
    <row r="38" ht="12.75">
      <c r="A38" s="24" t="s">
        <v>139</v>
      </c>
    </row>
  </sheetData>
  <sheetProtection/>
  <mergeCells count="3">
    <mergeCell ref="A1:G1"/>
    <mergeCell ref="A16:G16"/>
    <mergeCell ref="A26:G26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61" t="s">
        <v>118</v>
      </c>
      <c r="B1" s="61"/>
      <c r="C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'P-5'!$G$13</f>
        <v>0</v>
      </c>
    </row>
    <row r="6" spans="1:3" s="23" customFormat="1" ht="15" customHeight="1">
      <c r="A6" s="21">
        <v>2</v>
      </c>
      <c r="B6" s="33" t="s">
        <v>39</v>
      </c>
      <c r="C6" s="34">
        <f>'P-5'!$G$23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84</v>
      </c>
      <c r="C9" s="32"/>
    </row>
    <row r="10" spans="1:3" s="23" customFormat="1" ht="15" customHeight="1">
      <c r="A10" s="21">
        <v>3</v>
      </c>
      <c r="B10" s="33" t="s">
        <v>85</v>
      </c>
      <c r="C10" s="34">
        <f>'P-5'!$G$35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32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62" t="s">
        <v>119</v>
      </c>
      <c r="B1" s="62"/>
      <c r="C1" s="62"/>
      <c r="D1" s="62"/>
      <c r="E1" s="62"/>
      <c r="F1" s="62"/>
      <c r="G1" s="62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70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210110001</v>
      </c>
      <c r="C4" s="11" t="s">
        <v>67</v>
      </c>
      <c r="D4" s="56">
        <v>0</v>
      </c>
      <c r="E4" s="12">
        <v>1</v>
      </c>
      <c r="F4" s="11" t="s">
        <v>68</v>
      </c>
      <c r="G4" s="12">
        <f>D4*E4</f>
        <v>0</v>
      </c>
    </row>
    <row r="5" spans="1:7" s="13" customFormat="1" ht="12" customHeight="1">
      <c r="A5" s="46">
        <v>2</v>
      </c>
      <c r="B5" s="11">
        <v>210201025</v>
      </c>
      <c r="C5" s="11" t="s">
        <v>69</v>
      </c>
      <c r="D5" s="56">
        <v>0</v>
      </c>
      <c r="E5" s="12">
        <v>3</v>
      </c>
      <c r="F5" s="11" t="s">
        <v>68</v>
      </c>
      <c r="G5" s="12">
        <f>D5*E5</f>
        <v>0</v>
      </c>
    </row>
    <row r="6" spans="1:7" s="13" customFormat="1" ht="12" customHeight="1">
      <c r="A6" s="46"/>
      <c r="B6" s="11"/>
      <c r="C6" s="11" t="s">
        <v>71</v>
      </c>
      <c r="D6" s="12"/>
      <c r="E6" s="12"/>
      <c r="F6" s="11"/>
      <c r="G6" s="12"/>
    </row>
    <row r="7" spans="1:7" s="13" customFormat="1" ht="12" customHeight="1">
      <c r="A7" s="46">
        <v>3</v>
      </c>
      <c r="B7" s="11">
        <v>210110001</v>
      </c>
      <c r="C7" s="11" t="s">
        <v>67</v>
      </c>
      <c r="D7" s="56">
        <v>0</v>
      </c>
      <c r="E7" s="12">
        <v>1</v>
      </c>
      <c r="F7" s="11" t="s">
        <v>68</v>
      </c>
      <c r="G7" s="12">
        <f aca="true" t="shared" si="0" ref="G7:G12">D7*E7</f>
        <v>0</v>
      </c>
    </row>
    <row r="8" spans="1:7" s="13" customFormat="1" ht="12" customHeight="1">
      <c r="A8" s="46">
        <v>4</v>
      </c>
      <c r="B8" s="11">
        <v>210201025</v>
      </c>
      <c r="C8" s="11" t="s">
        <v>77</v>
      </c>
      <c r="D8" s="56">
        <v>0</v>
      </c>
      <c r="E8" s="12">
        <v>3</v>
      </c>
      <c r="F8" s="11" t="s">
        <v>68</v>
      </c>
      <c r="G8" s="12">
        <f t="shared" si="0"/>
        <v>0</v>
      </c>
    </row>
    <row r="9" spans="1:7" s="13" customFormat="1" ht="12" customHeight="1">
      <c r="A9" s="46">
        <v>5</v>
      </c>
      <c r="B9" s="11" t="s">
        <v>100</v>
      </c>
      <c r="C9" s="11" t="s">
        <v>99</v>
      </c>
      <c r="D9" s="56">
        <v>0</v>
      </c>
      <c r="E9" s="12">
        <v>10</v>
      </c>
      <c r="F9" s="11" t="s">
        <v>73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210999001</v>
      </c>
      <c r="C10" s="11" t="s">
        <v>81</v>
      </c>
      <c r="D10" s="56">
        <v>0</v>
      </c>
      <c r="E10" s="12">
        <v>1</v>
      </c>
      <c r="F10" s="11" t="s">
        <v>68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210999003</v>
      </c>
      <c r="C11" s="11" t="s">
        <v>82</v>
      </c>
      <c r="D11" s="56">
        <v>0</v>
      </c>
      <c r="E11" s="12">
        <v>3</v>
      </c>
      <c r="F11" s="11" t="s">
        <v>68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210999004</v>
      </c>
      <c r="C12" s="11" t="s">
        <v>83</v>
      </c>
      <c r="D12" s="56">
        <v>0</v>
      </c>
      <c r="E12" s="12">
        <v>3</v>
      </c>
      <c r="F12" s="11" t="s">
        <v>68</v>
      </c>
      <c r="G12" s="12">
        <f t="shared" si="0"/>
        <v>0</v>
      </c>
    </row>
    <row r="13" spans="1:7" s="26" customFormat="1" ht="15" customHeight="1" thickBot="1">
      <c r="A13" s="42" t="s">
        <v>46</v>
      </c>
      <c r="G13" s="27">
        <f>SUM(G3:G12)</f>
        <v>0</v>
      </c>
    </row>
    <row r="14" spans="1:7" s="13" customFormat="1" ht="12" customHeight="1" thickTop="1">
      <c r="A14" s="43"/>
      <c r="B14" s="43"/>
      <c r="C14" s="43"/>
      <c r="D14" s="43"/>
      <c r="E14" s="43"/>
      <c r="F14" s="43"/>
      <c r="G14" s="44"/>
    </row>
    <row r="15" s="13" customFormat="1" ht="12" customHeight="1"/>
    <row r="16" spans="1:7" ht="17.25">
      <c r="A16" s="62" t="s">
        <v>18</v>
      </c>
      <c r="B16" s="62"/>
      <c r="C16" s="62"/>
      <c r="D16" s="62"/>
      <c r="E16" s="62"/>
      <c r="F16" s="62"/>
      <c r="G16" s="62"/>
    </row>
    <row r="17" spans="1:7" s="13" customFormat="1" ht="12" customHeight="1">
      <c r="A17" s="25" t="s">
        <v>11</v>
      </c>
      <c r="B17" s="45" t="s">
        <v>12</v>
      </c>
      <c r="C17" s="45" t="s">
        <v>13</v>
      </c>
      <c r="D17" s="25" t="s">
        <v>14</v>
      </c>
      <c r="E17" s="25" t="s">
        <v>15</v>
      </c>
      <c r="F17" s="45" t="s">
        <v>16</v>
      </c>
      <c r="G17" s="25" t="s">
        <v>17</v>
      </c>
    </row>
    <row r="18" spans="1:7" s="13" customFormat="1" ht="12" customHeight="1">
      <c r="A18" s="46">
        <v>1</v>
      </c>
      <c r="B18" s="11">
        <v>701</v>
      </c>
      <c r="C18" s="11" t="s">
        <v>89</v>
      </c>
      <c r="D18" s="56">
        <v>0</v>
      </c>
      <c r="E18" s="12">
        <v>1</v>
      </c>
      <c r="F18" s="11" t="s">
        <v>68</v>
      </c>
      <c r="G18" s="12">
        <f>D18*E18</f>
        <v>0</v>
      </c>
    </row>
    <row r="19" spans="1:7" s="13" customFormat="1" ht="12" customHeight="1">
      <c r="A19" s="46">
        <v>2</v>
      </c>
      <c r="B19" s="11">
        <v>2914</v>
      </c>
      <c r="C19" s="11" t="s">
        <v>91</v>
      </c>
      <c r="D19" s="56">
        <v>0</v>
      </c>
      <c r="E19" s="12">
        <v>10</v>
      </c>
      <c r="F19" s="11" t="s">
        <v>73</v>
      </c>
      <c r="G19" s="12">
        <f>D19*E19</f>
        <v>0</v>
      </c>
    </row>
    <row r="20" spans="1:7" s="13" customFormat="1" ht="24" customHeight="1">
      <c r="A20" s="46">
        <v>3</v>
      </c>
      <c r="B20" s="11">
        <v>34802</v>
      </c>
      <c r="C20" s="11" t="s">
        <v>94</v>
      </c>
      <c r="D20" s="56">
        <v>0</v>
      </c>
      <c r="E20" s="12">
        <v>3</v>
      </c>
      <c r="F20" s="11" t="s">
        <v>68</v>
      </c>
      <c r="G20" s="12">
        <f>D20*E20</f>
        <v>0</v>
      </c>
    </row>
    <row r="21" spans="1:7" s="13" customFormat="1" ht="12" customHeight="1">
      <c r="A21" s="10"/>
      <c r="B21" s="11"/>
      <c r="C21" s="11" t="s">
        <v>36</v>
      </c>
      <c r="D21" s="12">
        <f>SUM(G18:G20)</f>
        <v>0</v>
      </c>
      <c r="E21" s="12">
        <v>5</v>
      </c>
      <c r="F21" s="13" t="s">
        <v>37</v>
      </c>
      <c r="G21" s="12">
        <f>D21*E21/100</f>
        <v>0</v>
      </c>
    </row>
    <row r="22" spans="1:7" s="13" customFormat="1" ht="12" customHeight="1">
      <c r="A22" s="10"/>
      <c r="B22" s="11"/>
      <c r="C22" s="11" t="s">
        <v>38</v>
      </c>
      <c r="D22" s="12">
        <f>SUM(G19:G19)</f>
        <v>0</v>
      </c>
      <c r="E22" s="12">
        <v>5</v>
      </c>
      <c r="F22" s="13" t="s">
        <v>37</v>
      </c>
      <c r="G22" s="12">
        <f>D22*E22/100</f>
        <v>0</v>
      </c>
    </row>
    <row r="23" spans="1:7" s="26" customFormat="1" ht="15" customHeight="1" thickBot="1">
      <c r="A23" s="42" t="s">
        <v>47</v>
      </c>
      <c r="G23" s="27">
        <f>SUM(G18:G22)</f>
        <v>0</v>
      </c>
    </row>
    <row r="24" spans="1:7" s="13" customFormat="1" ht="12" customHeight="1" thickTop="1">
      <c r="A24" s="43"/>
      <c r="B24" s="43"/>
      <c r="C24" s="43"/>
      <c r="D24" s="43"/>
      <c r="E24" s="43"/>
      <c r="F24" s="43"/>
      <c r="G24" s="44"/>
    </row>
    <row r="25" s="13" customFormat="1" ht="12" customHeight="1"/>
    <row r="26" spans="1:7" ht="17.25">
      <c r="A26" s="62" t="s">
        <v>171</v>
      </c>
      <c r="B26" s="62"/>
      <c r="C26" s="62"/>
      <c r="D26" s="62"/>
      <c r="E26" s="62"/>
      <c r="F26" s="62"/>
      <c r="G26" s="62"/>
    </row>
    <row r="27" spans="1:7" s="13" customFormat="1" ht="12" customHeight="1">
      <c r="A27" s="25" t="s">
        <v>11</v>
      </c>
      <c r="B27" s="45" t="s">
        <v>12</v>
      </c>
      <c r="C27" s="45" t="s">
        <v>13</v>
      </c>
      <c r="D27" s="25" t="s">
        <v>14</v>
      </c>
      <c r="E27" s="25" t="s">
        <v>15</v>
      </c>
      <c r="F27" s="45" t="s">
        <v>16</v>
      </c>
      <c r="G27" s="25" t="s">
        <v>17</v>
      </c>
    </row>
    <row r="28" spans="1:7" s="13" customFormat="1" ht="12" customHeight="1">
      <c r="A28" s="46">
        <v>1</v>
      </c>
      <c r="B28" s="11" t="s">
        <v>50</v>
      </c>
      <c r="C28" s="47" t="s">
        <v>19</v>
      </c>
      <c r="D28" s="56">
        <v>0</v>
      </c>
      <c r="E28" s="12">
        <v>3</v>
      </c>
      <c r="F28" s="11" t="s">
        <v>49</v>
      </c>
      <c r="G28" s="12">
        <f aca="true" t="shared" si="1" ref="G28:G34">D28*E28</f>
        <v>0</v>
      </c>
    </row>
    <row r="29" spans="1:7" s="13" customFormat="1" ht="12" customHeight="1">
      <c r="A29" s="46">
        <v>2</v>
      </c>
      <c r="B29" s="11" t="s">
        <v>51</v>
      </c>
      <c r="C29" s="47" t="s">
        <v>101</v>
      </c>
      <c r="D29" s="56">
        <v>0</v>
      </c>
      <c r="E29" s="12">
        <v>1</v>
      </c>
      <c r="F29" s="11" t="s">
        <v>49</v>
      </c>
      <c r="G29" s="12">
        <f t="shared" si="1"/>
        <v>0</v>
      </c>
    </row>
    <row r="30" spans="1:7" s="13" customFormat="1" ht="12" customHeight="1">
      <c r="A30" s="46">
        <v>3</v>
      </c>
      <c r="B30" s="11" t="s">
        <v>52</v>
      </c>
      <c r="C30" s="13" t="s">
        <v>117</v>
      </c>
      <c r="D30" s="56">
        <v>0</v>
      </c>
      <c r="E30" s="12">
        <v>1</v>
      </c>
      <c r="F30" s="11" t="s">
        <v>68</v>
      </c>
      <c r="G30" s="12">
        <f t="shared" si="1"/>
        <v>0</v>
      </c>
    </row>
    <row r="31" spans="1:7" s="13" customFormat="1" ht="12" customHeight="1">
      <c r="A31" s="46">
        <v>4</v>
      </c>
      <c r="B31" s="11" t="s">
        <v>56</v>
      </c>
      <c r="C31" s="13" t="s">
        <v>170</v>
      </c>
      <c r="D31" s="56">
        <v>0</v>
      </c>
      <c r="E31" s="12">
        <v>1</v>
      </c>
      <c r="F31" s="11" t="s">
        <v>68</v>
      </c>
      <c r="G31" s="12">
        <f t="shared" si="1"/>
        <v>0</v>
      </c>
    </row>
    <row r="32" spans="1:7" s="13" customFormat="1" ht="12" customHeight="1">
      <c r="A32" s="46">
        <v>5</v>
      </c>
      <c r="B32" s="11" t="s">
        <v>53</v>
      </c>
      <c r="C32" s="47" t="s">
        <v>55</v>
      </c>
      <c r="D32" s="56">
        <v>0</v>
      </c>
      <c r="E32" s="12">
        <v>2</v>
      </c>
      <c r="F32" s="11" t="s">
        <v>49</v>
      </c>
      <c r="G32" s="12">
        <f t="shared" si="1"/>
        <v>0</v>
      </c>
    </row>
    <row r="33" spans="1:7" s="13" customFormat="1" ht="12" customHeight="1">
      <c r="A33" s="46">
        <v>6</v>
      </c>
      <c r="B33" s="11" t="s">
        <v>54</v>
      </c>
      <c r="C33" s="47" t="s">
        <v>102</v>
      </c>
      <c r="D33" s="56">
        <v>0</v>
      </c>
      <c r="E33" s="12">
        <v>1</v>
      </c>
      <c r="F33" s="11" t="s">
        <v>68</v>
      </c>
      <c r="G33" s="12">
        <f t="shared" si="1"/>
        <v>0</v>
      </c>
    </row>
    <row r="34" spans="1:7" s="13" customFormat="1" ht="12" customHeight="1">
      <c r="A34" s="46">
        <v>7</v>
      </c>
      <c r="B34" s="11" t="s">
        <v>104</v>
      </c>
      <c r="C34" s="47" t="s">
        <v>103</v>
      </c>
      <c r="D34" s="56">
        <v>0</v>
      </c>
      <c r="E34" s="12">
        <v>1</v>
      </c>
      <c r="F34" s="11" t="s">
        <v>68</v>
      </c>
      <c r="G34" s="12">
        <f t="shared" si="1"/>
        <v>0</v>
      </c>
    </row>
    <row r="35" spans="1:7" s="26" customFormat="1" ht="15" customHeight="1" thickBot="1">
      <c r="A35" s="42" t="s">
        <v>48</v>
      </c>
      <c r="G35" s="27">
        <f>SUM(G28:G34)</f>
        <v>0</v>
      </c>
    </row>
    <row r="36" spans="1:7" ht="12" thickTop="1">
      <c r="A36" s="8"/>
      <c r="B36" s="8"/>
      <c r="C36" s="8"/>
      <c r="D36" s="8"/>
      <c r="E36" s="8"/>
      <c r="F36" s="8"/>
      <c r="G36" s="9"/>
    </row>
    <row r="37" ht="12.75">
      <c r="A37" s="24" t="s">
        <v>138</v>
      </c>
    </row>
    <row r="38" ht="12.75">
      <c r="A38" s="24" t="s">
        <v>139</v>
      </c>
    </row>
  </sheetData>
  <sheetProtection/>
  <mergeCells count="3">
    <mergeCell ref="A1:G1"/>
    <mergeCell ref="A16:G16"/>
    <mergeCell ref="A26:G26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61" t="s">
        <v>120</v>
      </c>
      <c r="B1" s="61"/>
      <c r="C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'P-6'!$G$13</f>
        <v>0</v>
      </c>
    </row>
    <row r="6" spans="1:3" s="23" customFormat="1" ht="15" customHeight="1">
      <c r="A6" s="21">
        <v>2</v>
      </c>
      <c r="B6" s="33" t="s">
        <v>39</v>
      </c>
      <c r="C6" s="34">
        <f>'P-6'!$G$23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84</v>
      </c>
      <c r="C9" s="32"/>
    </row>
    <row r="10" spans="1:3" s="23" customFormat="1" ht="15" customHeight="1">
      <c r="A10" s="21">
        <v>3</v>
      </c>
      <c r="B10" s="33" t="s">
        <v>85</v>
      </c>
      <c r="C10" s="34">
        <f>'P-6'!$G$35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32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62" t="s">
        <v>121</v>
      </c>
      <c r="B1" s="62"/>
      <c r="C1" s="62"/>
      <c r="D1" s="62"/>
      <c r="E1" s="62"/>
      <c r="F1" s="62"/>
      <c r="G1" s="62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70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210110001</v>
      </c>
      <c r="C4" s="11" t="s">
        <v>67</v>
      </c>
      <c r="D4" s="56">
        <v>0</v>
      </c>
      <c r="E4" s="12">
        <v>1</v>
      </c>
      <c r="F4" s="11" t="s">
        <v>68</v>
      </c>
      <c r="G4" s="12">
        <f>D4*E4</f>
        <v>0</v>
      </c>
    </row>
    <row r="5" spans="1:7" s="13" customFormat="1" ht="12" customHeight="1">
      <c r="A5" s="46">
        <v>2</v>
      </c>
      <c r="B5" s="11">
        <v>210201025</v>
      </c>
      <c r="C5" s="11" t="s">
        <v>69</v>
      </c>
      <c r="D5" s="56">
        <v>0</v>
      </c>
      <c r="E5" s="12">
        <v>3</v>
      </c>
      <c r="F5" s="11" t="s">
        <v>68</v>
      </c>
      <c r="G5" s="12">
        <f>D5*E5</f>
        <v>0</v>
      </c>
    </row>
    <row r="6" spans="1:7" s="13" customFormat="1" ht="12" customHeight="1">
      <c r="A6" s="46"/>
      <c r="B6" s="11"/>
      <c r="C6" s="11" t="s">
        <v>71</v>
      </c>
      <c r="D6" s="12"/>
      <c r="E6" s="12"/>
      <c r="F6" s="11"/>
      <c r="G6" s="12"/>
    </row>
    <row r="7" spans="1:7" s="13" customFormat="1" ht="12" customHeight="1">
      <c r="A7" s="46">
        <v>3</v>
      </c>
      <c r="B7" s="11">
        <v>210110001</v>
      </c>
      <c r="C7" s="11" t="s">
        <v>67</v>
      </c>
      <c r="D7" s="56">
        <v>0</v>
      </c>
      <c r="E7" s="12">
        <v>1</v>
      </c>
      <c r="F7" s="11" t="s">
        <v>68</v>
      </c>
      <c r="G7" s="12">
        <f aca="true" t="shared" si="0" ref="G7:G12">D7*E7</f>
        <v>0</v>
      </c>
    </row>
    <row r="8" spans="1:7" s="13" customFormat="1" ht="12" customHeight="1">
      <c r="A8" s="46">
        <v>4</v>
      </c>
      <c r="B8" s="11">
        <v>210201025</v>
      </c>
      <c r="C8" s="11" t="s">
        <v>77</v>
      </c>
      <c r="D8" s="56">
        <v>0</v>
      </c>
      <c r="E8" s="12">
        <v>3</v>
      </c>
      <c r="F8" s="11" t="s">
        <v>68</v>
      </c>
      <c r="G8" s="12">
        <f t="shared" si="0"/>
        <v>0</v>
      </c>
    </row>
    <row r="9" spans="1:7" s="13" customFormat="1" ht="12" customHeight="1">
      <c r="A9" s="46">
        <v>5</v>
      </c>
      <c r="B9" s="11" t="s">
        <v>100</v>
      </c>
      <c r="C9" s="11" t="s">
        <v>99</v>
      </c>
      <c r="D9" s="56">
        <v>0</v>
      </c>
      <c r="E9" s="12">
        <v>10</v>
      </c>
      <c r="F9" s="11" t="s">
        <v>73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210999001</v>
      </c>
      <c r="C10" s="11" t="s">
        <v>81</v>
      </c>
      <c r="D10" s="56">
        <v>0</v>
      </c>
      <c r="E10" s="12">
        <v>1</v>
      </c>
      <c r="F10" s="11" t="s">
        <v>68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210999003</v>
      </c>
      <c r="C11" s="11" t="s">
        <v>82</v>
      </c>
      <c r="D11" s="56">
        <v>0</v>
      </c>
      <c r="E11" s="12">
        <v>3</v>
      </c>
      <c r="F11" s="11" t="s">
        <v>68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210999004</v>
      </c>
      <c r="C12" s="11" t="s">
        <v>83</v>
      </c>
      <c r="D12" s="56">
        <v>0</v>
      </c>
      <c r="E12" s="12">
        <v>3</v>
      </c>
      <c r="F12" s="11" t="s">
        <v>68</v>
      </c>
      <c r="G12" s="12">
        <f t="shared" si="0"/>
        <v>0</v>
      </c>
    </row>
    <row r="13" spans="1:7" s="26" customFormat="1" ht="15" customHeight="1" thickBot="1">
      <c r="A13" s="42" t="s">
        <v>46</v>
      </c>
      <c r="G13" s="27">
        <f>SUM(G3:G12)</f>
        <v>0</v>
      </c>
    </row>
    <row r="14" spans="1:7" s="13" customFormat="1" ht="12" customHeight="1" thickTop="1">
      <c r="A14" s="43"/>
      <c r="B14" s="43"/>
      <c r="C14" s="43"/>
      <c r="D14" s="43"/>
      <c r="E14" s="43"/>
      <c r="F14" s="43"/>
      <c r="G14" s="44"/>
    </row>
    <row r="15" s="13" customFormat="1" ht="12" customHeight="1"/>
    <row r="16" spans="1:7" ht="17.25">
      <c r="A16" s="62" t="s">
        <v>18</v>
      </c>
      <c r="B16" s="62"/>
      <c r="C16" s="62"/>
      <c r="D16" s="62"/>
      <c r="E16" s="62"/>
      <c r="F16" s="62"/>
      <c r="G16" s="62"/>
    </row>
    <row r="17" spans="1:7" s="13" customFormat="1" ht="12" customHeight="1">
      <c r="A17" s="25" t="s">
        <v>11</v>
      </c>
      <c r="B17" s="45" t="s">
        <v>12</v>
      </c>
      <c r="C17" s="45" t="s">
        <v>13</v>
      </c>
      <c r="D17" s="25" t="s">
        <v>14</v>
      </c>
      <c r="E17" s="25" t="s">
        <v>15</v>
      </c>
      <c r="F17" s="45" t="s">
        <v>16</v>
      </c>
      <c r="G17" s="25" t="s">
        <v>17</v>
      </c>
    </row>
    <row r="18" spans="1:7" s="13" customFormat="1" ht="12" customHeight="1">
      <c r="A18" s="46">
        <v>1</v>
      </c>
      <c r="B18" s="11">
        <v>701</v>
      </c>
      <c r="C18" s="11" t="s">
        <v>89</v>
      </c>
      <c r="D18" s="56">
        <v>0</v>
      </c>
      <c r="E18" s="12">
        <v>1</v>
      </c>
      <c r="F18" s="11" t="s">
        <v>68</v>
      </c>
      <c r="G18" s="12">
        <f>D18*E18</f>
        <v>0</v>
      </c>
    </row>
    <row r="19" spans="1:7" s="13" customFormat="1" ht="12" customHeight="1">
      <c r="A19" s="46">
        <v>2</v>
      </c>
      <c r="B19" s="11">
        <v>2914</v>
      </c>
      <c r="C19" s="11" t="s">
        <v>91</v>
      </c>
      <c r="D19" s="56">
        <v>0</v>
      </c>
      <c r="E19" s="12">
        <v>10</v>
      </c>
      <c r="F19" s="11" t="s">
        <v>73</v>
      </c>
      <c r="G19" s="12">
        <f>D19*E19</f>
        <v>0</v>
      </c>
    </row>
    <row r="20" spans="1:7" s="13" customFormat="1" ht="24" customHeight="1">
      <c r="A20" s="46">
        <v>3</v>
      </c>
      <c r="B20" s="11">
        <v>34802</v>
      </c>
      <c r="C20" s="11" t="s">
        <v>94</v>
      </c>
      <c r="D20" s="56">
        <v>0</v>
      </c>
      <c r="E20" s="12">
        <v>3</v>
      </c>
      <c r="F20" s="11" t="s">
        <v>68</v>
      </c>
      <c r="G20" s="12">
        <f>D20*E20</f>
        <v>0</v>
      </c>
    </row>
    <row r="21" spans="1:7" s="13" customFormat="1" ht="12" customHeight="1">
      <c r="A21" s="10"/>
      <c r="B21" s="11"/>
      <c r="C21" s="11" t="s">
        <v>36</v>
      </c>
      <c r="D21" s="12">
        <f>SUM(G18:G20)</f>
        <v>0</v>
      </c>
      <c r="E21" s="12">
        <v>5</v>
      </c>
      <c r="F21" s="13" t="s">
        <v>37</v>
      </c>
      <c r="G21" s="12">
        <f>D21*E21/100</f>
        <v>0</v>
      </c>
    </row>
    <row r="22" spans="1:7" s="13" customFormat="1" ht="12" customHeight="1">
      <c r="A22" s="10"/>
      <c r="B22" s="11"/>
      <c r="C22" s="11" t="s">
        <v>38</v>
      </c>
      <c r="D22" s="12">
        <f>SUM(G19:G19)</f>
        <v>0</v>
      </c>
      <c r="E22" s="12">
        <v>5</v>
      </c>
      <c r="F22" s="13" t="s">
        <v>37</v>
      </c>
      <c r="G22" s="12">
        <f>D22*E22/100</f>
        <v>0</v>
      </c>
    </row>
    <row r="23" spans="1:7" s="26" customFormat="1" ht="15" customHeight="1" thickBot="1">
      <c r="A23" s="42" t="s">
        <v>47</v>
      </c>
      <c r="G23" s="27">
        <f>SUM(G18:G22)</f>
        <v>0</v>
      </c>
    </row>
    <row r="24" spans="1:7" s="13" customFormat="1" ht="12" customHeight="1" thickTop="1">
      <c r="A24" s="43"/>
      <c r="B24" s="43"/>
      <c r="C24" s="43"/>
      <c r="D24" s="43"/>
      <c r="E24" s="43"/>
      <c r="F24" s="43"/>
      <c r="G24" s="44"/>
    </row>
    <row r="25" s="13" customFormat="1" ht="12" customHeight="1"/>
    <row r="26" spans="1:7" ht="17.25">
      <c r="A26" s="62" t="s">
        <v>171</v>
      </c>
      <c r="B26" s="62"/>
      <c r="C26" s="62"/>
      <c r="D26" s="62"/>
      <c r="E26" s="62"/>
      <c r="F26" s="62"/>
      <c r="G26" s="62"/>
    </row>
    <row r="27" spans="1:7" s="13" customFormat="1" ht="12" customHeight="1">
      <c r="A27" s="25" t="s">
        <v>11</v>
      </c>
      <c r="B27" s="45" t="s">
        <v>12</v>
      </c>
      <c r="C27" s="45" t="s">
        <v>13</v>
      </c>
      <c r="D27" s="25" t="s">
        <v>14</v>
      </c>
      <c r="E27" s="25" t="s">
        <v>15</v>
      </c>
      <c r="F27" s="45" t="s">
        <v>16</v>
      </c>
      <c r="G27" s="25" t="s">
        <v>17</v>
      </c>
    </row>
    <row r="28" spans="1:7" s="13" customFormat="1" ht="12" customHeight="1">
      <c r="A28" s="46">
        <v>1</v>
      </c>
      <c r="B28" s="11" t="s">
        <v>50</v>
      </c>
      <c r="C28" s="47" t="s">
        <v>19</v>
      </c>
      <c r="D28" s="56">
        <v>0</v>
      </c>
      <c r="E28" s="12">
        <v>3</v>
      </c>
      <c r="F28" s="11" t="s">
        <v>49</v>
      </c>
      <c r="G28" s="12">
        <f aca="true" t="shared" si="1" ref="G28:G34">D28*E28</f>
        <v>0</v>
      </c>
    </row>
    <row r="29" spans="1:7" s="13" customFormat="1" ht="12" customHeight="1">
      <c r="A29" s="46">
        <v>2</v>
      </c>
      <c r="B29" s="11" t="s">
        <v>51</v>
      </c>
      <c r="C29" s="47" t="s">
        <v>101</v>
      </c>
      <c r="D29" s="56">
        <v>0</v>
      </c>
      <c r="E29" s="12">
        <v>1</v>
      </c>
      <c r="F29" s="11" t="s">
        <v>49</v>
      </c>
      <c r="G29" s="12">
        <f t="shared" si="1"/>
        <v>0</v>
      </c>
    </row>
    <row r="30" spans="1:7" s="13" customFormat="1" ht="12" customHeight="1">
      <c r="A30" s="46">
        <v>3</v>
      </c>
      <c r="B30" s="11" t="s">
        <v>52</v>
      </c>
      <c r="C30" s="13" t="s">
        <v>117</v>
      </c>
      <c r="D30" s="56">
        <v>0</v>
      </c>
      <c r="E30" s="12">
        <v>1</v>
      </c>
      <c r="F30" s="11" t="s">
        <v>68</v>
      </c>
      <c r="G30" s="12">
        <f t="shared" si="1"/>
        <v>0</v>
      </c>
    </row>
    <row r="31" spans="1:7" s="13" customFormat="1" ht="12" customHeight="1">
      <c r="A31" s="46">
        <v>4</v>
      </c>
      <c r="B31" s="11" t="s">
        <v>56</v>
      </c>
      <c r="C31" s="13" t="s">
        <v>170</v>
      </c>
      <c r="D31" s="56">
        <v>0</v>
      </c>
      <c r="E31" s="12">
        <v>1</v>
      </c>
      <c r="F31" s="11" t="s">
        <v>68</v>
      </c>
      <c r="G31" s="12">
        <f t="shared" si="1"/>
        <v>0</v>
      </c>
    </row>
    <row r="32" spans="1:7" s="13" customFormat="1" ht="12" customHeight="1">
      <c r="A32" s="46">
        <v>5</v>
      </c>
      <c r="B32" s="11" t="s">
        <v>53</v>
      </c>
      <c r="C32" s="47" t="s">
        <v>55</v>
      </c>
      <c r="D32" s="56">
        <v>0</v>
      </c>
      <c r="E32" s="12">
        <v>2</v>
      </c>
      <c r="F32" s="11" t="s">
        <v>49</v>
      </c>
      <c r="G32" s="12">
        <f t="shared" si="1"/>
        <v>0</v>
      </c>
    </row>
    <row r="33" spans="1:7" s="13" customFormat="1" ht="12" customHeight="1">
      <c r="A33" s="46">
        <v>6</v>
      </c>
      <c r="B33" s="11" t="s">
        <v>54</v>
      </c>
      <c r="C33" s="47" t="s">
        <v>102</v>
      </c>
      <c r="D33" s="56">
        <v>0</v>
      </c>
      <c r="E33" s="12">
        <v>1</v>
      </c>
      <c r="F33" s="11" t="s">
        <v>68</v>
      </c>
      <c r="G33" s="12">
        <f t="shared" si="1"/>
        <v>0</v>
      </c>
    </row>
    <row r="34" spans="1:7" s="13" customFormat="1" ht="12" customHeight="1">
      <c r="A34" s="46">
        <v>7</v>
      </c>
      <c r="B34" s="11" t="s">
        <v>104</v>
      </c>
      <c r="C34" s="47" t="s">
        <v>103</v>
      </c>
      <c r="D34" s="56">
        <v>0</v>
      </c>
      <c r="E34" s="12">
        <v>1</v>
      </c>
      <c r="F34" s="11" t="s">
        <v>68</v>
      </c>
      <c r="G34" s="12">
        <f t="shared" si="1"/>
        <v>0</v>
      </c>
    </row>
    <row r="35" spans="1:7" s="26" customFormat="1" ht="15" customHeight="1" thickBot="1">
      <c r="A35" s="42" t="s">
        <v>48</v>
      </c>
      <c r="G35" s="27">
        <f>SUM(G28:G34)</f>
        <v>0</v>
      </c>
    </row>
    <row r="36" spans="1:7" ht="12" thickTop="1">
      <c r="A36" s="8"/>
      <c r="B36" s="8"/>
      <c r="C36" s="8"/>
      <c r="D36" s="8"/>
      <c r="E36" s="8"/>
      <c r="F36" s="8"/>
      <c r="G36" s="9"/>
    </row>
    <row r="37" ht="12.75">
      <c r="A37" s="24" t="s">
        <v>138</v>
      </c>
    </row>
    <row r="38" ht="12.75">
      <c r="A38" s="24" t="s">
        <v>139</v>
      </c>
    </row>
  </sheetData>
  <sheetProtection/>
  <mergeCells count="3">
    <mergeCell ref="A1:G1"/>
    <mergeCell ref="A16:G16"/>
    <mergeCell ref="A26:G26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61" t="s">
        <v>185</v>
      </c>
      <c r="B1" s="61"/>
      <c r="C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'P-Kuchyňka'!$G$13</f>
        <v>0</v>
      </c>
    </row>
    <row r="6" spans="1:3" s="23" customFormat="1" ht="15" customHeight="1">
      <c r="A6" s="21">
        <v>2</v>
      </c>
      <c r="B6" s="33" t="s">
        <v>39</v>
      </c>
      <c r="C6" s="34">
        <f>'P-Kuchyňka'!$G$23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84</v>
      </c>
      <c r="C9" s="32"/>
    </row>
    <row r="10" spans="1:3" s="23" customFormat="1" ht="15" customHeight="1">
      <c r="A10" s="21">
        <v>3</v>
      </c>
      <c r="B10" s="33" t="s">
        <v>85</v>
      </c>
      <c r="C10" s="34">
        <f>'P-Kuchyňka'!$G$35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32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61" t="s">
        <v>122</v>
      </c>
      <c r="B1" s="61"/>
      <c r="C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'P-7'!$G$13</f>
        <v>0</v>
      </c>
    </row>
    <row r="6" spans="1:3" s="23" customFormat="1" ht="15" customHeight="1">
      <c r="A6" s="21">
        <v>2</v>
      </c>
      <c r="B6" s="33" t="s">
        <v>39</v>
      </c>
      <c r="C6" s="34">
        <f>'P-7'!$G$23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84</v>
      </c>
      <c r="C9" s="32"/>
    </row>
    <row r="10" spans="1:3" s="23" customFormat="1" ht="15" customHeight="1">
      <c r="A10" s="21">
        <v>3</v>
      </c>
      <c r="B10" s="33" t="s">
        <v>85</v>
      </c>
      <c r="C10" s="34">
        <f>'P-7'!$G$35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32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62" t="s">
        <v>123</v>
      </c>
      <c r="B1" s="62"/>
      <c r="C1" s="62"/>
      <c r="D1" s="62"/>
      <c r="E1" s="62"/>
      <c r="F1" s="62"/>
      <c r="G1" s="62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70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210110001</v>
      </c>
      <c r="C4" s="11" t="s">
        <v>67</v>
      </c>
      <c r="D4" s="56">
        <v>0</v>
      </c>
      <c r="E4" s="12">
        <v>1</v>
      </c>
      <c r="F4" s="11" t="s">
        <v>68</v>
      </c>
      <c r="G4" s="12">
        <f>D4*E4</f>
        <v>0</v>
      </c>
    </row>
    <row r="5" spans="1:7" s="13" customFormat="1" ht="12" customHeight="1">
      <c r="A5" s="46">
        <v>2</v>
      </c>
      <c r="B5" s="11">
        <v>210201025</v>
      </c>
      <c r="C5" s="11" t="s">
        <v>69</v>
      </c>
      <c r="D5" s="56">
        <v>0</v>
      </c>
      <c r="E5" s="12">
        <v>3</v>
      </c>
      <c r="F5" s="11" t="s">
        <v>68</v>
      </c>
      <c r="G5" s="12">
        <f>D5*E5</f>
        <v>0</v>
      </c>
    </row>
    <row r="6" spans="1:7" s="13" customFormat="1" ht="12" customHeight="1">
      <c r="A6" s="46"/>
      <c r="B6" s="11"/>
      <c r="C6" s="11" t="s">
        <v>71</v>
      </c>
      <c r="D6" s="12"/>
      <c r="E6" s="12"/>
      <c r="F6" s="11"/>
      <c r="G6" s="12"/>
    </row>
    <row r="7" spans="1:7" s="13" customFormat="1" ht="12" customHeight="1">
      <c r="A7" s="46">
        <v>3</v>
      </c>
      <c r="B7" s="11">
        <v>210110001</v>
      </c>
      <c r="C7" s="11" t="s">
        <v>67</v>
      </c>
      <c r="D7" s="56">
        <v>0</v>
      </c>
      <c r="E7" s="12">
        <v>1</v>
      </c>
      <c r="F7" s="11" t="s">
        <v>68</v>
      </c>
      <c r="G7" s="12">
        <f aca="true" t="shared" si="0" ref="G7:G12">D7*E7</f>
        <v>0</v>
      </c>
    </row>
    <row r="8" spans="1:7" s="13" customFormat="1" ht="12" customHeight="1">
      <c r="A8" s="46">
        <v>4</v>
      </c>
      <c r="B8" s="11">
        <v>210201025</v>
      </c>
      <c r="C8" s="11" t="s">
        <v>77</v>
      </c>
      <c r="D8" s="56">
        <v>0</v>
      </c>
      <c r="E8" s="12">
        <v>3</v>
      </c>
      <c r="F8" s="11" t="s">
        <v>68</v>
      </c>
      <c r="G8" s="12">
        <f t="shared" si="0"/>
        <v>0</v>
      </c>
    </row>
    <row r="9" spans="1:7" s="13" customFormat="1" ht="12" customHeight="1">
      <c r="A9" s="46">
        <v>5</v>
      </c>
      <c r="B9" s="11" t="s">
        <v>100</v>
      </c>
      <c r="C9" s="11" t="s">
        <v>99</v>
      </c>
      <c r="D9" s="56">
        <v>0</v>
      </c>
      <c r="E9" s="12">
        <v>10</v>
      </c>
      <c r="F9" s="11" t="s">
        <v>73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210999001</v>
      </c>
      <c r="C10" s="11" t="s">
        <v>81</v>
      </c>
      <c r="D10" s="56">
        <v>0</v>
      </c>
      <c r="E10" s="12">
        <v>1</v>
      </c>
      <c r="F10" s="11" t="s">
        <v>68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210999003</v>
      </c>
      <c r="C11" s="11" t="s">
        <v>82</v>
      </c>
      <c r="D11" s="56">
        <v>0</v>
      </c>
      <c r="E11" s="12">
        <v>3</v>
      </c>
      <c r="F11" s="11" t="s">
        <v>68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210999004</v>
      </c>
      <c r="C12" s="11" t="s">
        <v>83</v>
      </c>
      <c r="D12" s="56">
        <v>0</v>
      </c>
      <c r="E12" s="12">
        <v>3</v>
      </c>
      <c r="F12" s="11" t="s">
        <v>68</v>
      </c>
      <c r="G12" s="12">
        <f t="shared" si="0"/>
        <v>0</v>
      </c>
    </row>
    <row r="13" spans="1:7" s="26" customFormat="1" ht="15" customHeight="1" thickBot="1">
      <c r="A13" s="42" t="s">
        <v>46</v>
      </c>
      <c r="G13" s="27">
        <f>SUM(G3:G12)</f>
        <v>0</v>
      </c>
    </row>
    <row r="14" spans="1:7" s="13" customFormat="1" ht="12" customHeight="1" thickTop="1">
      <c r="A14" s="43"/>
      <c r="B14" s="43"/>
      <c r="C14" s="43"/>
      <c r="D14" s="43"/>
      <c r="E14" s="43"/>
      <c r="F14" s="43"/>
      <c r="G14" s="44"/>
    </row>
    <row r="15" s="13" customFormat="1" ht="12" customHeight="1"/>
    <row r="16" spans="1:7" ht="17.25">
      <c r="A16" s="62" t="s">
        <v>18</v>
      </c>
      <c r="B16" s="62"/>
      <c r="C16" s="62"/>
      <c r="D16" s="62"/>
      <c r="E16" s="62"/>
      <c r="F16" s="62"/>
      <c r="G16" s="62"/>
    </row>
    <row r="17" spans="1:7" s="13" customFormat="1" ht="12" customHeight="1">
      <c r="A17" s="25" t="s">
        <v>11</v>
      </c>
      <c r="B17" s="45" t="s">
        <v>12</v>
      </c>
      <c r="C17" s="45" t="s">
        <v>13</v>
      </c>
      <c r="D17" s="25" t="s">
        <v>14</v>
      </c>
      <c r="E17" s="25" t="s">
        <v>15</v>
      </c>
      <c r="F17" s="45" t="s">
        <v>16</v>
      </c>
      <c r="G17" s="25" t="s">
        <v>17</v>
      </c>
    </row>
    <row r="18" spans="1:7" s="13" customFormat="1" ht="12" customHeight="1">
      <c r="A18" s="46">
        <v>1</v>
      </c>
      <c r="B18" s="11">
        <v>701</v>
      </c>
      <c r="C18" s="11" t="s">
        <v>89</v>
      </c>
      <c r="D18" s="56">
        <v>0</v>
      </c>
      <c r="E18" s="12">
        <v>1</v>
      </c>
      <c r="F18" s="11" t="s">
        <v>68</v>
      </c>
      <c r="G18" s="12">
        <f>D18*E18</f>
        <v>0</v>
      </c>
    </row>
    <row r="19" spans="1:7" s="13" customFormat="1" ht="12" customHeight="1">
      <c r="A19" s="46">
        <v>2</v>
      </c>
      <c r="B19" s="11">
        <v>2914</v>
      </c>
      <c r="C19" s="11" t="s">
        <v>91</v>
      </c>
      <c r="D19" s="56">
        <v>0</v>
      </c>
      <c r="E19" s="12">
        <v>10</v>
      </c>
      <c r="F19" s="11" t="s">
        <v>73</v>
      </c>
      <c r="G19" s="12">
        <f>D19*E19</f>
        <v>0</v>
      </c>
    </row>
    <row r="20" spans="1:7" s="13" customFormat="1" ht="24" customHeight="1">
      <c r="A20" s="46">
        <v>3</v>
      </c>
      <c r="B20" s="11">
        <v>34802</v>
      </c>
      <c r="C20" s="11" t="s">
        <v>94</v>
      </c>
      <c r="D20" s="56">
        <v>0</v>
      </c>
      <c r="E20" s="12">
        <v>3</v>
      </c>
      <c r="F20" s="11" t="s">
        <v>68</v>
      </c>
      <c r="G20" s="12">
        <f>D20*E20</f>
        <v>0</v>
      </c>
    </row>
    <row r="21" spans="1:7" s="13" customFormat="1" ht="12" customHeight="1">
      <c r="A21" s="10"/>
      <c r="B21" s="11"/>
      <c r="C21" s="11" t="s">
        <v>36</v>
      </c>
      <c r="D21" s="12">
        <f>SUM(G18:G20)</f>
        <v>0</v>
      </c>
      <c r="E21" s="12">
        <v>5</v>
      </c>
      <c r="F21" s="13" t="s">
        <v>37</v>
      </c>
      <c r="G21" s="12">
        <f>D21*E21/100</f>
        <v>0</v>
      </c>
    </row>
    <row r="22" spans="1:7" s="13" customFormat="1" ht="12" customHeight="1">
      <c r="A22" s="10"/>
      <c r="B22" s="11"/>
      <c r="C22" s="11" t="s">
        <v>38</v>
      </c>
      <c r="D22" s="12">
        <f>SUM(G19:G19)</f>
        <v>0</v>
      </c>
      <c r="E22" s="12">
        <v>5</v>
      </c>
      <c r="F22" s="13" t="s">
        <v>37</v>
      </c>
      <c r="G22" s="12">
        <f>D22*E22/100</f>
        <v>0</v>
      </c>
    </row>
    <row r="23" spans="1:7" s="26" customFormat="1" ht="15" customHeight="1" thickBot="1">
      <c r="A23" s="42" t="s">
        <v>47</v>
      </c>
      <c r="G23" s="27">
        <f>SUM(G18:G22)</f>
        <v>0</v>
      </c>
    </row>
    <row r="24" spans="1:7" s="13" customFormat="1" ht="12" customHeight="1" thickTop="1">
      <c r="A24" s="43"/>
      <c r="B24" s="43"/>
      <c r="C24" s="43"/>
      <c r="D24" s="43"/>
      <c r="E24" s="43"/>
      <c r="F24" s="43"/>
      <c r="G24" s="44"/>
    </row>
    <row r="25" s="13" customFormat="1" ht="12" customHeight="1"/>
    <row r="26" spans="1:7" ht="17.25">
      <c r="A26" s="62" t="s">
        <v>171</v>
      </c>
      <c r="B26" s="62"/>
      <c r="C26" s="62"/>
      <c r="D26" s="62"/>
      <c r="E26" s="62"/>
      <c r="F26" s="62"/>
      <c r="G26" s="62"/>
    </row>
    <row r="27" spans="1:7" s="13" customFormat="1" ht="12" customHeight="1">
      <c r="A27" s="25" t="s">
        <v>11</v>
      </c>
      <c r="B27" s="45" t="s">
        <v>12</v>
      </c>
      <c r="C27" s="45" t="s">
        <v>13</v>
      </c>
      <c r="D27" s="25" t="s">
        <v>14</v>
      </c>
      <c r="E27" s="25" t="s">
        <v>15</v>
      </c>
      <c r="F27" s="45" t="s">
        <v>16</v>
      </c>
      <c r="G27" s="25" t="s">
        <v>17</v>
      </c>
    </row>
    <row r="28" spans="1:7" s="13" customFormat="1" ht="12" customHeight="1">
      <c r="A28" s="46">
        <v>1</v>
      </c>
      <c r="B28" s="11" t="s">
        <v>50</v>
      </c>
      <c r="C28" s="47" t="s">
        <v>19</v>
      </c>
      <c r="D28" s="56">
        <v>0</v>
      </c>
      <c r="E28" s="12">
        <v>3</v>
      </c>
      <c r="F28" s="11" t="s">
        <v>49</v>
      </c>
      <c r="G28" s="12">
        <f aca="true" t="shared" si="1" ref="G28:G34">D28*E28</f>
        <v>0</v>
      </c>
    </row>
    <row r="29" spans="1:7" s="13" customFormat="1" ht="12" customHeight="1">
      <c r="A29" s="46">
        <v>2</v>
      </c>
      <c r="B29" s="11" t="s">
        <v>51</v>
      </c>
      <c r="C29" s="47" t="s">
        <v>101</v>
      </c>
      <c r="D29" s="56">
        <v>0</v>
      </c>
      <c r="E29" s="12">
        <v>1</v>
      </c>
      <c r="F29" s="11" t="s">
        <v>49</v>
      </c>
      <c r="G29" s="12">
        <f t="shared" si="1"/>
        <v>0</v>
      </c>
    </row>
    <row r="30" spans="1:7" s="13" customFormat="1" ht="12" customHeight="1">
      <c r="A30" s="46">
        <v>3</v>
      </c>
      <c r="B30" s="11" t="s">
        <v>52</v>
      </c>
      <c r="C30" s="13" t="s">
        <v>117</v>
      </c>
      <c r="D30" s="56">
        <v>0</v>
      </c>
      <c r="E30" s="12">
        <v>1</v>
      </c>
      <c r="F30" s="11" t="s">
        <v>68</v>
      </c>
      <c r="G30" s="12">
        <f t="shared" si="1"/>
        <v>0</v>
      </c>
    </row>
    <row r="31" spans="1:7" s="13" customFormat="1" ht="12" customHeight="1">
      <c r="A31" s="46">
        <v>4</v>
      </c>
      <c r="B31" s="11" t="s">
        <v>56</v>
      </c>
      <c r="C31" s="13" t="s">
        <v>170</v>
      </c>
      <c r="D31" s="56">
        <v>0</v>
      </c>
      <c r="E31" s="12">
        <v>1</v>
      </c>
      <c r="F31" s="11" t="s">
        <v>68</v>
      </c>
      <c r="G31" s="12">
        <f t="shared" si="1"/>
        <v>0</v>
      </c>
    </row>
    <row r="32" spans="1:7" s="13" customFormat="1" ht="12" customHeight="1">
      <c r="A32" s="46">
        <v>5</v>
      </c>
      <c r="B32" s="11" t="s">
        <v>53</v>
      </c>
      <c r="C32" s="47" t="s">
        <v>55</v>
      </c>
      <c r="D32" s="56">
        <v>0</v>
      </c>
      <c r="E32" s="12">
        <v>2</v>
      </c>
      <c r="F32" s="11" t="s">
        <v>49</v>
      </c>
      <c r="G32" s="12">
        <f t="shared" si="1"/>
        <v>0</v>
      </c>
    </row>
    <row r="33" spans="1:7" s="13" customFormat="1" ht="12" customHeight="1">
      <c r="A33" s="46">
        <v>6</v>
      </c>
      <c r="B33" s="11" t="s">
        <v>54</v>
      </c>
      <c r="C33" s="47" t="s">
        <v>102</v>
      </c>
      <c r="D33" s="56">
        <v>0</v>
      </c>
      <c r="E33" s="12">
        <v>1</v>
      </c>
      <c r="F33" s="11" t="s">
        <v>68</v>
      </c>
      <c r="G33" s="12">
        <f t="shared" si="1"/>
        <v>0</v>
      </c>
    </row>
    <row r="34" spans="1:7" s="13" customFormat="1" ht="12" customHeight="1">
      <c r="A34" s="46">
        <v>7</v>
      </c>
      <c r="B34" s="11" t="s">
        <v>104</v>
      </c>
      <c r="C34" s="47" t="s">
        <v>103</v>
      </c>
      <c r="D34" s="56">
        <v>0</v>
      </c>
      <c r="E34" s="12">
        <v>1</v>
      </c>
      <c r="F34" s="11" t="s">
        <v>68</v>
      </c>
      <c r="G34" s="12">
        <f t="shared" si="1"/>
        <v>0</v>
      </c>
    </row>
    <row r="35" spans="1:7" s="26" customFormat="1" ht="15" customHeight="1" thickBot="1">
      <c r="A35" s="42" t="s">
        <v>48</v>
      </c>
      <c r="G35" s="27">
        <f>SUM(G28:G34)</f>
        <v>0</v>
      </c>
    </row>
    <row r="36" spans="1:7" ht="12" thickTop="1">
      <c r="A36" s="8"/>
      <c r="B36" s="8"/>
      <c r="C36" s="8"/>
      <c r="D36" s="8"/>
      <c r="E36" s="8"/>
      <c r="F36" s="8"/>
      <c r="G36" s="9"/>
    </row>
    <row r="37" ht="12.75">
      <c r="A37" s="24" t="s">
        <v>138</v>
      </c>
    </row>
    <row r="38" ht="12.75">
      <c r="A38" s="24" t="s">
        <v>139</v>
      </c>
    </row>
  </sheetData>
  <sheetProtection/>
  <mergeCells count="3">
    <mergeCell ref="A1:G1"/>
    <mergeCell ref="A16:G16"/>
    <mergeCell ref="A26:G26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61" t="s">
        <v>132</v>
      </c>
      <c r="B1" s="61"/>
      <c r="C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'P-8'!$G$19</f>
        <v>0</v>
      </c>
    </row>
    <row r="6" spans="1:3" s="23" customFormat="1" ht="15" customHeight="1">
      <c r="A6" s="21">
        <v>2</v>
      </c>
      <c r="B6" s="33" t="s">
        <v>39</v>
      </c>
      <c r="C6" s="34">
        <f>'P-8'!$G$37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84</v>
      </c>
      <c r="C9" s="32"/>
    </row>
    <row r="10" spans="1:3" s="23" customFormat="1" ht="15" customHeight="1">
      <c r="A10" s="21">
        <v>3</v>
      </c>
      <c r="B10" s="33" t="s">
        <v>85</v>
      </c>
      <c r="C10" s="34">
        <f>'P-8'!$G$49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32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62" t="s">
        <v>133</v>
      </c>
      <c r="B1" s="62"/>
      <c r="C1" s="62"/>
      <c r="D1" s="62"/>
      <c r="E1" s="62"/>
      <c r="F1" s="62"/>
      <c r="G1" s="62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70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210110001</v>
      </c>
      <c r="C4" s="11" t="s">
        <v>67</v>
      </c>
      <c r="D4" s="56">
        <v>0</v>
      </c>
      <c r="E4" s="12">
        <v>18</v>
      </c>
      <c r="F4" s="11" t="s">
        <v>68</v>
      </c>
      <c r="G4" s="12">
        <f>D4*E4</f>
        <v>0</v>
      </c>
    </row>
    <row r="5" spans="1:7" s="13" customFormat="1" ht="12" customHeight="1">
      <c r="A5" s="46">
        <v>2</v>
      </c>
      <c r="B5" s="11">
        <v>210201025</v>
      </c>
      <c r="C5" s="11" t="s">
        <v>69</v>
      </c>
      <c r="D5" s="56">
        <v>0</v>
      </c>
      <c r="E5" s="12">
        <v>3</v>
      </c>
      <c r="F5" s="11" t="s">
        <v>68</v>
      </c>
      <c r="G5" s="12">
        <f>D5*E5</f>
        <v>0</v>
      </c>
    </row>
    <row r="6" spans="1:7" s="13" customFormat="1" ht="12" customHeight="1">
      <c r="A6" s="46"/>
      <c r="B6" s="11"/>
      <c r="C6" s="11" t="s">
        <v>71</v>
      </c>
      <c r="D6" s="12"/>
      <c r="E6" s="12"/>
      <c r="F6" s="11"/>
      <c r="G6" s="12"/>
    </row>
    <row r="7" spans="1:7" s="13" customFormat="1" ht="12" customHeight="1">
      <c r="A7" s="46">
        <v>3</v>
      </c>
      <c r="B7" s="11">
        <v>210010301</v>
      </c>
      <c r="C7" s="11" t="s">
        <v>74</v>
      </c>
      <c r="D7" s="56">
        <v>0</v>
      </c>
      <c r="E7" s="12">
        <v>2</v>
      </c>
      <c r="F7" s="11" t="s">
        <v>68</v>
      </c>
      <c r="G7" s="12">
        <f aca="true" t="shared" si="0" ref="G7:G18">D7*E7</f>
        <v>0</v>
      </c>
    </row>
    <row r="8" spans="1:7" s="13" customFormat="1" ht="12" customHeight="1">
      <c r="A8" s="46">
        <v>4</v>
      </c>
      <c r="B8" s="11">
        <v>210010321</v>
      </c>
      <c r="C8" s="11" t="s">
        <v>75</v>
      </c>
      <c r="D8" s="56">
        <v>0</v>
      </c>
      <c r="E8" s="12">
        <v>2</v>
      </c>
      <c r="F8" s="11" t="s">
        <v>68</v>
      </c>
      <c r="G8" s="12">
        <f t="shared" si="0"/>
        <v>0</v>
      </c>
    </row>
    <row r="9" spans="1:7" s="13" customFormat="1" ht="12" customHeight="1">
      <c r="A9" s="46">
        <v>5</v>
      </c>
      <c r="B9" s="11">
        <v>210010371</v>
      </c>
      <c r="C9" s="11" t="s">
        <v>76</v>
      </c>
      <c r="D9" s="56">
        <v>0</v>
      </c>
      <c r="E9" s="12">
        <v>2</v>
      </c>
      <c r="F9" s="11" t="s">
        <v>68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210110001</v>
      </c>
      <c r="C10" s="11" t="s">
        <v>67</v>
      </c>
      <c r="D10" s="56">
        <v>0</v>
      </c>
      <c r="E10" s="12">
        <v>5</v>
      </c>
      <c r="F10" s="11" t="s">
        <v>68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210201025</v>
      </c>
      <c r="C11" s="11" t="s">
        <v>77</v>
      </c>
      <c r="D11" s="56">
        <v>0</v>
      </c>
      <c r="E11" s="12">
        <v>18</v>
      </c>
      <c r="F11" s="11" t="s">
        <v>68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210201047</v>
      </c>
      <c r="C12" s="11" t="s">
        <v>78</v>
      </c>
      <c r="D12" s="56">
        <v>0</v>
      </c>
      <c r="E12" s="12">
        <v>2</v>
      </c>
      <c r="F12" s="11" t="s">
        <v>68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210203811</v>
      </c>
      <c r="C13" s="11" t="s">
        <v>79</v>
      </c>
      <c r="D13" s="56">
        <v>0</v>
      </c>
      <c r="E13" s="12">
        <v>2</v>
      </c>
      <c r="F13" s="11" t="s">
        <v>68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210802109</v>
      </c>
      <c r="C14" s="11" t="s">
        <v>80</v>
      </c>
      <c r="D14" s="56">
        <v>0</v>
      </c>
      <c r="E14" s="12">
        <v>4</v>
      </c>
      <c r="F14" s="11" t="s">
        <v>73</v>
      </c>
      <c r="G14" s="12">
        <f t="shared" si="0"/>
        <v>0</v>
      </c>
    </row>
    <row r="15" spans="1:7" s="13" customFormat="1" ht="12" customHeight="1">
      <c r="A15" s="46">
        <v>11</v>
      </c>
      <c r="B15" s="11" t="s">
        <v>100</v>
      </c>
      <c r="C15" s="11" t="s">
        <v>99</v>
      </c>
      <c r="D15" s="56">
        <v>0</v>
      </c>
      <c r="E15" s="12">
        <v>89</v>
      </c>
      <c r="F15" s="11" t="s">
        <v>73</v>
      </c>
      <c r="G15" s="12">
        <f t="shared" si="0"/>
        <v>0</v>
      </c>
    </row>
    <row r="16" spans="1:7" s="13" customFormat="1" ht="12" customHeight="1">
      <c r="A16" s="46">
        <v>12</v>
      </c>
      <c r="B16" s="11">
        <v>210999001</v>
      </c>
      <c r="C16" s="11" t="s">
        <v>81</v>
      </c>
      <c r="D16" s="56">
        <v>0</v>
      </c>
      <c r="E16" s="12">
        <v>3</v>
      </c>
      <c r="F16" s="11" t="s">
        <v>68</v>
      </c>
      <c r="G16" s="12">
        <f t="shared" si="0"/>
        <v>0</v>
      </c>
    </row>
    <row r="17" spans="1:7" s="13" customFormat="1" ht="12" customHeight="1">
      <c r="A17" s="46">
        <v>13</v>
      </c>
      <c r="B17" s="11">
        <v>210999003</v>
      </c>
      <c r="C17" s="11" t="s">
        <v>82</v>
      </c>
      <c r="D17" s="56">
        <v>0</v>
      </c>
      <c r="E17" s="12">
        <v>18</v>
      </c>
      <c r="F17" s="11" t="s">
        <v>68</v>
      </c>
      <c r="G17" s="12">
        <f t="shared" si="0"/>
        <v>0</v>
      </c>
    </row>
    <row r="18" spans="1:7" s="13" customFormat="1" ht="12" customHeight="1">
      <c r="A18" s="46">
        <v>14</v>
      </c>
      <c r="B18" s="11">
        <v>210999004</v>
      </c>
      <c r="C18" s="11" t="s">
        <v>83</v>
      </c>
      <c r="D18" s="56">
        <v>0</v>
      </c>
      <c r="E18" s="12">
        <v>18</v>
      </c>
      <c r="F18" s="11" t="s">
        <v>68</v>
      </c>
      <c r="G18" s="12">
        <f t="shared" si="0"/>
        <v>0</v>
      </c>
    </row>
    <row r="19" spans="1:7" s="26" customFormat="1" ht="15" customHeight="1" thickBot="1">
      <c r="A19" s="42" t="s">
        <v>46</v>
      </c>
      <c r="G19" s="27">
        <f>SUM(G3:G18)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7.25">
      <c r="A22" s="62" t="s">
        <v>18</v>
      </c>
      <c r="B22" s="62"/>
      <c r="C22" s="62"/>
      <c r="D22" s="62"/>
      <c r="E22" s="62"/>
      <c r="F22" s="62"/>
      <c r="G22" s="62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>
        <v>316</v>
      </c>
      <c r="C24" s="11" t="s">
        <v>86</v>
      </c>
      <c r="D24" s="56">
        <v>0</v>
      </c>
      <c r="E24" s="12">
        <v>2</v>
      </c>
      <c r="F24" s="11" t="s">
        <v>68</v>
      </c>
      <c r="G24" s="12">
        <f aca="true" t="shared" si="1" ref="G24:G34">D24*E24</f>
        <v>0</v>
      </c>
    </row>
    <row r="25" spans="1:7" s="13" customFormat="1" ht="12" customHeight="1">
      <c r="A25" s="46">
        <v>2</v>
      </c>
      <c r="B25" s="11">
        <v>318</v>
      </c>
      <c r="C25" s="11" t="s">
        <v>87</v>
      </c>
      <c r="D25" s="56">
        <v>0</v>
      </c>
      <c r="E25" s="12">
        <v>2</v>
      </c>
      <c r="F25" s="11" t="s">
        <v>68</v>
      </c>
      <c r="G25" s="12">
        <f t="shared" si="1"/>
        <v>0</v>
      </c>
    </row>
    <row r="26" spans="1:7" s="13" customFormat="1" ht="12" customHeight="1">
      <c r="A26" s="46">
        <v>3</v>
      </c>
      <c r="B26" s="11">
        <v>368</v>
      </c>
      <c r="C26" s="11" t="s">
        <v>88</v>
      </c>
      <c r="D26" s="56">
        <v>0</v>
      </c>
      <c r="E26" s="12">
        <v>2</v>
      </c>
      <c r="F26" s="11" t="s">
        <v>68</v>
      </c>
      <c r="G26" s="12">
        <f t="shared" si="1"/>
        <v>0</v>
      </c>
    </row>
    <row r="27" spans="1:7" s="13" customFormat="1" ht="12" customHeight="1">
      <c r="A27" s="46">
        <v>4</v>
      </c>
      <c r="B27" s="11">
        <v>701</v>
      </c>
      <c r="C27" s="11" t="s">
        <v>89</v>
      </c>
      <c r="D27" s="56">
        <v>0</v>
      </c>
      <c r="E27" s="12">
        <v>5</v>
      </c>
      <c r="F27" s="11" t="s">
        <v>68</v>
      </c>
      <c r="G27" s="12">
        <f t="shared" si="1"/>
        <v>0</v>
      </c>
    </row>
    <row r="28" spans="1:7" s="13" customFormat="1" ht="12" customHeight="1">
      <c r="A28" s="46">
        <v>5</v>
      </c>
      <c r="B28" s="11">
        <v>2081</v>
      </c>
      <c r="C28" s="11" t="s">
        <v>90</v>
      </c>
      <c r="D28" s="56">
        <v>0</v>
      </c>
      <c r="E28" s="12">
        <v>4</v>
      </c>
      <c r="F28" s="11" t="s">
        <v>73</v>
      </c>
      <c r="G28" s="12">
        <f t="shared" si="1"/>
        <v>0</v>
      </c>
    </row>
    <row r="29" spans="1:7" s="13" customFormat="1" ht="12" customHeight="1">
      <c r="A29" s="46">
        <v>6</v>
      </c>
      <c r="B29" s="11">
        <v>2914</v>
      </c>
      <c r="C29" s="11" t="s">
        <v>91</v>
      </c>
      <c r="D29" s="56">
        <v>0</v>
      </c>
      <c r="E29" s="12">
        <v>85</v>
      </c>
      <c r="F29" s="11" t="s">
        <v>73</v>
      </c>
      <c r="G29" s="12">
        <f t="shared" si="1"/>
        <v>0</v>
      </c>
    </row>
    <row r="30" spans="1:7" s="13" customFormat="1" ht="12" customHeight="1">
      <c r="A30" s="46">
        <v>7</v>
      </c>
      <c r="B30" s="11">
        <v>2914</v>
      </c>
      <c r="C30" s="11" t="s">
        <v>126</v>
      </c>
      <c r="D30" s="56">
        <v>0</v>
      </c>
      <c r="E30" s="12">
        <v>4</v>
      </c>
      <c r="F30" s="11" t="s">
        <v>73</v>
      </c>
      <c r="G30" s="12">
        <f t="shared" si="1"/>
        <v>0</v>
      </c>
    </row>
    <row r="31" spans="1:7" s="13" customFormat="1" ht="24" customHeight="1">
      <c r="A31" s="46">
        <v>8</v>
      </c>
      <c r="B31" s="11">
        <v>34801</v>
      </c>
      <c r="C31" s="11" t="s">
        <v>93</v>
      </c>
      <c r="D31" s="56">
        <v>0</v>
      </c>
      <c r="E31" s="12">
        <v>12</v>
      </c>
      <c r="F31" s="11" t="s">
        <v>68</v>
      </c>
      <c r="G31" s="12">
        <f t="shared" si="1"/>
        <v>0</v>
      </c>
    </row>
    <row r="32" spans="1:7" s="13" customFormat="1" ht="24" customHeight="1">
      <c r="A32" s="46">
        <v>9</v>
      </c>
      <c r="B32" s="11">
        <v>34803</v>
      </c>
      <c r="C32" s="11" t="s">
        <v>95</v>
      </c>
      <c r="D32" s="56">
        <v>0</v>
      </c>
      <c r="E32" s="12">
        <v>2</v>
      </c>
      <c r="F32" s="11" t="s">
        <v>68</v>
      </c>
      <c r="G32" s="12">
        <f t="shared" si="1"/>
        <v>0</v>
      </c>
    </row>
    <row r="33" spans="1:7" s="13" customFormat="1" ht="12" customHeight="1">
      <c r="A33" s="46">
        <v>10</v>
      </c>
      <c r="B33" s="11">
        <v>34805</v>
      </c>
      <c r="C33" s="11" t="s">
        <v>97</v>
      </c>
      <c r="D33" s="56">
        <v>0</v>
      </c>
      <c r="E33" s="12">
        <v>2</v>
      </c>
      <c r="F33" s="11" t="s">
        <v>68</v>
      </c>
      <c r="G33" s="12">
        <f t="shared" si="1"/>
        <v>0</v>
      </c>
    </row>
    <row r="34" spans="1:7" s="13" customFormat="1" ht="12" customHeight="1">
      <c r="A34" s="46">
        <v>11</v>
      </c>
      <c r="B34" s="11">
        <v>34806</v>
      </c>
      <c r="C34" s="11" t="s">
        <v>98</v>
      </c>
      <c r="D34" s="56">
        <v>0</v>
      </c>
      <c r="E34" s="12">
        <v>2</v>
      </c>
      <c r="F34" s="11" t="s">
        <v>68</v>
      </c>
      <c r="G34" s="12">
        <f t="shared" si="1"/>
        <v>0</v>
      </c>
    </row>
    <row r="35" spans="1:7" s="13" customFormat="1" ht="12" customHeight="1">
      <c r="A35" s="10"/>
      <c r="B35" s="11"/>
      <c r="C35" s="11" t="s">
        <v>36</v>
      </c>
      <c r="D35" s="12">
        <f>SUM(G24:G34)</f>
        <v>0</v>
      </c>
      <c r="E35" s="12">
        <v>5</v>
      </c>
      <c r="F35" s="13" t="s">
        <v>37</v>
      </c>
      <c r="G35" s="12">
        <f>D35*E35/100</f>
        <v>0</v>
      </c>
    </row>
    <row r="36" spans="1:7" s="13" customFormat="1" ht="12" customHeight="1">
      <c r="A36" s="10"/>
      <c r="B36" s="11"/>
      <c r="C36" s="11" t="s">
        <v>38</v>
      </c>
      <c r="D36" s="12">
        <f>SUM(G28:G30)</f>
        <v>0</v>
      </c>
      <c r="E36" s="12">
        <v>5</v>
      </c>
      <c r="F36" s="13" t="s">
        <v>37</v>
      </c>
      <c r="G36" s="12">
        <f>D36*E36/100</f>
        <v>0</v>
      </c>
    </row>
    <row r="37" spans="1:7" s="26" customFormat="1" ht="15" customHeight="1" thickBot="1">
      <c r="A37" s="42" t="s">
        <v>47</v>
      </c>
      <c r="G37" s="27">
        <f>SUM(G24:G36)</f>
        <v>0</v>
      </c>
    </row>
    <row r="38" spans="1:7" s="13" customFormat="1" ht="12" customHeight="1" thickTop="1">
      <c r="A38" s="43"/>
      <c r="B38" s="43"/>
      <c r="C38" s="43"/>
      <c r="D38" s="43"/>
      <c r="E38" s="43"/>
      <c r="F38" s="43"/>
      <c r="G38" s="44"/>
    </row>
    <row r="39" s="13" customFormat="1" ht="12" customHeight="1"/>
    <row r="40" spans="1:7" ht="17.25">
      <c r="A40" s="62" t="s">
        <v>171</v>
      </c>
      <c r="B40" s="62"/>
      <c r="C40" s="62"/>
      <c r="D40" s="62"/>
      <c r="E40" s="62"/>
      <c r="F40" s="62"/>
      <c r="G40" s="62"/>
    </row>
    <row r="41" spans="1:7" s="13" customFormat="1" ht="12" customHeight="1">
      <c r="A41" s="25" t="s">
        <v>11</v>
      </c>
      <c r="B41" s="45" t="s">
        <v>12</v>
      </c>
      <c r="C41" s="45" t="s">
        <v>13</v>
      </c>
      <c r="D41" s="25" t="s">
        <v>14</v>
      </c>
      <c r="E41" s="25" t="s">
        <v>15</v>
      </c>
      <c r="F41" s="45" t="s">
        <v>16</v>
      </c>
      <c r="G41" s="25" t="s">
        <v>17</v>
      </c>
    </row>
    <row r="42" spans="1:7" s="13" customFormat="1" ht="12" customHeight="1">
      <c r="A42" s="46">
        <v>1</v>
      </c>
      <c r="B42" s="11" t="s">
        <v>50</v>
      </c>
      <c r="C42" s="47" t="s">
        <v>19</v>
      </c>
      <c r="D42" s="56">
        <v>0</v>
      </c>
      <c r="E42" s="12">
        <v>5</v>
      </c>
      <c r="F42" s="11" t="s">
        <v>49</v>
      </c>
      <c r="G42" s="12">
        <f aca="true" t="shared" si="2" ref="G42:G48">D42*E42</f>
        <v>0</v>
      </c>
    </row>
    <row r="43" spans="1:7" s="13" customFormat="1" ht="12" customHeight="1">
      <c r="A43" s="46">
        <v>2</v>
      </c>
      <c r="B43" s="11" t="s">
        <v>51</v>
      </c>
      <c r="C43" s="47" t="s">
        <v>101</v>
      </c>
      <c r="D43" s="56">
        <v>0</v>
      </c>
      <c r="E43" s="12">
        <v>2</v>
      </c>
      <c r="F43" s="11" t="s">
        <v>49</v>
      </c>
      <c r="G43" s="12">
        <f t="shared" si="2"/>
        <v>0</v>
      </c>
    </row>
    <row r="44" spans="1:7" s="13" customFormat="1" ht="12" customHeight="1">
      <c r="A44" s="46">
        <v>3</v>
      </c>
      <c r="B44" s="11" t="s">
        <v>52</v>
      </c>
      <c r="C44" s="13" t="s">
        <v>117</v>
      </c>
      <c r="D44" s="56">
        <v>0</v>
      </c>
      <c r="E44" s="12">
        <v>1</v>
      </c>
      <c r="F44" s="11" t="s">
        <v>68</v>
      </c>
      <c r="G44" s="12">
        <f t="shared" si="2"/>
        <v>0</v>
      </c>
    </row>
    <row r="45" spans="1:7" s="13" customFormat="1" ht="12" customHeight="1">
      <c r="A45" s="46">
        <v>4</v>
      </c>
      <c r="B45" s="11" t="s">
        <v>56</v>
      </c>
      <c r="C45" s="13" t="s">
        <v>170</v>
      </c>
      <c r="D45" s="56">
        <v>0</v>
      </c>
      <c r="E45" s="12">
        <v>1</v>
      </c>
      <c r="F45" s="11" t="s">
        <v>68</v>
      </c>
      <c r="G45" s="12">
        <f t="shared" si="2"/>
        <v>0</v>
      </c>
    </row>
    <row r="46" spans="1:7" s="13" customFormat="1" ht="12" customHeight="1">
      <c r="A46" s="46">
        <v>5</v>
      </c>
      <c r="B46" s="11" t="s">
        <v>53</v>
      </c>
      <c r="C46" s="47" t="s">
        <v>55</v>
      </c>
      <c r="D46" s="56">
        <v>0</v>
      </c>
      <c r="E46" s="12">
        <v>3</v>
      </c>
      <c r="F46" s="11" t="s">
        <v>49</v>
      </c>
      <c r="G46" s="12">
        <f t="shared" si="2"/>
        <v>0</v>
      </c>
    </row>
    <row r="47" spans="1:7" s="13" customFormat="1" ht="12" customHeight="1">
      <c r="A47" s="46">
        <v>6</v>
      </c>
      <c r="B47" s="11" t="s">
        <v>54</v>
      </c>
      <c r="C47" s="47" t="s">
        <v>102</v>
      </c>
      <c r="D47" s="56">
        <v>0</v>
      </c>
      <c r="E47" s="12">
        <v>1</v>
      </c>
      <c r="F47" s="11" t="s">
        <v>68</v>
      </c>
      <c r="G47" s="12">
        <f t="shared" si="2"/>
        <v>0</v>
      </c>
    </row>
    <row r="48" spans="1:7" s="13" customFormat="1" ht="12" customHeight="1">
      <c r="A48" s="46">
        <v>7</v>
      </c>
      <c r="B48" s="11" t="s">
        <v>104</v>
      </c>
      <c r="C48" s="47" t="s">
        <v>103</v>
      </c>
      <c r="D48" s="56">
        <v>0</v>
      </c>
      <c r="E48" s="12">
        <v>1</v>
      </c>
      <c r="F48" s="11" t="s">
        <v>68</v>
      </c>
      <c r="G48" s="12">
        <f t="shared" si="2"/>
        <v>0</v>
      </c>
    </row>
    <row r="49" spans="1:7" s="26" customFormat="1" ht="15" customHeight="1" thickBot="1">
      <c r="A49" s="42" t="s">
        <v>48</v>
      </c>
      <c r="G49" s="27">
        <f>SUM(G42:G48)</f>
        <v>0</v>
      </c>
    </row>
    <row r="50" spans="1:7" ht="12" thickTop="1">
      <c r="A50" s="8"/>
      <c r="B50" s="8"/>
      <c r="C50" s="8"/>
      <c r="D50" s="8"/>
      <c r="E50" s="8"/>
      <c r="F50" s="8"/>
      <c r="G50" s="9"/>
    </row>
    <row r="51" ht="12.75">
      <c r="A51" s="24" t="s">
        <v>138</v>
      </c>
    </row>
    <row r="52" ht="12.75">
      <c r="A52" s="24" t="s">
        <v>139</v>
      </c>
    </row>
  </sheetData>
  <sheetProtection/>
  <mergeCells count="3">
    <mergeCell ref="A1:G1"/>
    <mergeCell ref="A22:G22"/>
    <mergeCell ref="A40:G4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61" t="s">
        <v>134</v>
      </c>
      <c r="B1" s="61"/>
      <c r="C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'P-9'!$G$15</f>
        <v>0</v>
      </c>
    </row>
    <row r="6" spans="1:3" s="23" customFormat="1" ht="15" customHeight="1">
      <c r="A6" s="21">
        <v>2</v>
      </c>
      <c r="B6" s="33" t="s">
        <v>39</v>
      </c>
      <c r="C6" s="34">
        <f>'P-9'!$G$28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84</v>
      </c>
      <c r="C9" s="32"/>
    </row>
    <row r="10" spans="1:3" s="23" customFormat="1" ht="15" customHeight="1">
      <c r="A10" s="21">
        <v>3</v>
      </c>
      <c r="B10" s="33" t="s">
        <v>85</v>
      </c>
      <c r="C10" s="34">
        <f>'P-9'!$G$40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32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62" t="s">
        <v>135</v>
      </c>
      <c r="B1" s="62"/>
      <c r="C1" s="62"/>
      <c r="D1" s="62"/>
      <c r="E1" s="62"/>
      <c r="F1" s="62"/>
      <c r="G1" s="62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70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210110001</v>
      </c>
      <c r="C4" s="11" t="s">
        <v>67</v>
      </c>
      <c r="D4" s="56">
        <v>0</v>
      </c>
      <c r="E4" s="12">
        <v>6</v>
      </c>
      <c r="F4" s="11" t="s">
        <v>68</v>
      </c>
      <c r="G4" s="12">
        <f>D4*E4</f>
        <v>0</v>
      </c>
    </row>
    <row r="5" spans="1:7" s="13" customFormat="1" ht="12" customHeight="1">
      <c r="A5" s="46">
        <v>2</v>
      </c>
      <c r="B5" s="11">
        <v>210201025</v>
      </c>
      <c r="C5" s="11" t="s">
        <v>69</v>
      </c>
      <c r="D5" s="56">
        <v>0</v>
      </c>
      <c r="E5" s="12">
        <v>2</v>
      </c>
      <c r="F5" s="11" t="s">
        <v>68</v>
      </c>
      <c r="G5" s="12">
        <f>D5*E5</f>
        <v>0</v>
      </c>
    </row>
    <row r="6" spans="1:7" s="13" customFormat="1" ht="12" customHeight="1">
      <c r="A6" s="46"/>
      <c r="B6" s="11"/>
      <c r="C6" s="11" t="s">
        <v>71</v>
      </c>
      <c r="D6" s="12"/>
      <c r="E6" s="12"/>
      <c r="F6" s="11"/>
      <c r="G6" s="12"/>
    </row>
    <row r="7" spans="1:7" s="13" customFormat="1" ht="12" customHeight="1">
      <c r="A7" s="46">
        <v>3</v>
      </c>
      <c r="B7" s="11">
        <v>210010301</v>
      </c>
      <c r="C7" s="11" t="s">
        <v>74</v>
      </c>
      <c r="D7" s="56">
        <v>0</v>
      </c>
      <c r="E7" s="12">
        <v>1</v>
      </c>
      <c r="F7" s="11" t="s">
        <v>68</v>
      </c>
      <c r="G7" s="12">
        <f aca="true" t="shared" si="0" ref="G7:G14">D7*E7</f>
        <v>0</v>
      </c>
    </row>
    <row r="8" spans="1:7" s="13" customFormat="1" ht="12" customHeight="1">
      <c r="A8" s="46">
        <v>4</v>
      </c>
      <c r="B8" s="11">
        <v>210010321</v>
      </c>
      <c r="C8" s="11" t="s">
        <v>75</v>
      </c>
      <c r="D8" s="56">
        <v>0</v>
      </c>
      <c r="E8" s="12">
        <v>1</v>
      </c>
      <c r="F8" s="11" t="s">
        <v>68</v>
      </c>
      <c r="G8" s="12">
        <f t="shared" si="0"/>
        <v>0</v>
      </c>
    </row>
    <row r="9" spans="1:7" s="13" customFormat="1" ht="12" customHeight="1">
      <c r="A9" s="46">
        <v>5</v>
      </c>
      <c r="B9" s="11">
        <v>210110001</v>
      </c>
      <c r="C9" s="11" t="s">
        <v>67</v>
      </c>
      <c r="D9" s="56">
        <v>0</v>
      </c>
      <c r="E9" s="12">
        <v>3</v>
      </c>
      <c r="F9" s="11" t="s">
        <v>68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210201025</v>
      </c>
      <c r="C10" s="11" t="s">
        <v>77</v>
      </c>
      <c r="D10" s="56">
        <v>0</v>
      </c>
      <c r="E10" s="12">
        <v>9</v>
      </c>
      <c r="F10" s="11" t="s">
        <v>68</v>
      </c>
      <c r="G10" s="12">
        <f t="shared" si="0"/>
        <v>0</v>
      </c>
    </row>
    <row r="11" spans="1:7" s="13" customFormat="1" ht="12" customHeight="1">
      <c r="A11" s="46">
        <v>7</v>
      </c>
      <c r="B11" s="11" t="s">
        <v>100</v>
      </c>
      <c r="C11" s="11" t="s">
        <v>99</v>
      </c>
      <c r="D11" s="56">
        <v>0</v>
      </c>
      <c r="E11" s="12">
        <v>42</v>
      </c>
      <c r="F11" s="11" t="s">
        <v>73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210999001</v>
      </c>
      <c r="C12" s="11" t="s">
        <v>81</v>
      </c>
      <c r="D12" s="56">
        <v>0</v>
      </c>
      <c r="E12" s="12">
        <v>2</v>
      </c>
      <c r="F12" s="11" t="s">
        <v>68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210999003</v>
      </c>
      <c r="C13" s="11" t="s">
        <v>82</v>
      </c>
      <c r="D13" s="56">
        <v>0</v>
      </c>
      <c r="E13" s="12">
        <v>9</v>
      </c>
      <c r="F13" s="11" t="s">
        <v>68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210999004</v>
      </c>
      <c r="C14" s="11" t="s">
        <v>83</v>
      </c>
      <c r="D14" s="56">
        <v>0</v>
      </c>
      <c r="E14" s="12">
        <v>9</v>
      </c>
      <c r="F14" s="11" t="s">
        <v>68</v>
      </c>
      <c r="G14" s="12">
        <f t="shared" si="0"/>
        <v>0</v>
      </c>
    </row>
    <row r="15" spans="1:7" s="26" customFormat="1" ht="15" customHeight="1" thickBot="1">
      <c r="A15" s="42" t="s">
        <v>46</v>
      </c>
      <c r="G15" s="27">
        <f>SUM(G3:G14)</f>
        <v>0</v>
      </c>
    </row>
    <row r="16" spans="1:7" s="13" customFormat="1" ht="12" customHeight="1" thickTop="1">
      <c r="A16" s="43"/>
      <c r="B16" s="43"/>
      <c r="C16" s="43"/>
      <c r="D16" s="43"/>
      <c r="E16" s="43"/>
      <c r="F16" s="43"/>
      <c r="G16" s="44"/>
    </row>
    <row r="17" s="13" customFormat="1" ht="12" customHeight="1"/>
    <row r="18" spans="1:7" ht="17.25">
      <c r="A18" s="62" t="s">
        <v>18</v>
      </c>
      <c r="B18" s="62"/>
      <c r="C18" s="62"/>
      <c r="D18" s="62"/>
      <c r="E18" s="62"/>
      <c r="F18" s="62"/>
      <c r="G18" s="62"/>
    </row>
    <row r="19" spans="1:7" s="13" customFormat="1" ht="12" customHeight="1">
      <c r="A19" s="25" t="s">
        <v>11</v>
      </c>
      <c r="B19" s="45" t="s">
        <v>12</v>
      </c>
      <c r="C19" s="45" t="s">
        <v>13</v>
      </c>
      <c r="D19" s="25" t="s">
        <v>14</v>
      </c>
      <c r="E19" s="25" t="s">
        <v>15</v>
      </c>
      <c r="F19" s="45" t="s">
        <v>16</v>
      </c>
      <c r="G19" s="25" t="s">
        <v>17</v>
      </c>
    </row>
    <row r="20" spans="1:7" s="13" customFormat="1" ht="12" customHeight="1">
      <c r="A20" s="46">
        <v>1</v>
      </c>
      <c r="B20" s="11">
        <v>316</v>
      </c>
      <c r="C20" s="11" t="s">
        <v>86</v>
      </c>
      <c r="D20" s="56">
        <v>0</v>
      </c>
      <c r="E20" s="12">
        <v>1</v>
      </c>
      <c r="F20" s="11" t="s">
        <v>68</v>
      </c>
      <c r="G20" s="12">
        <f aca="true" t="shared" si="1" ref="G20:G25">D20*E20</f>
        <v>0</v>
      </c>
    </row>
    <row r="21" spans="1:7" s="13" customFormat="1" ht="12" customHeight="1">
      <c r="A21" s="46">
        <v>2</v>
      </c>
      <c r="B21" s="11">
        <v>318</v>
      </c>
      <c r="C21" s="11" t="s">
        <v>87</v>
      </c>
      <c r="D21" s="56">
        <v>0</v>
      </c>
      <c r="E21" s="12">
        <v>1</v>
      </c>
      <c r="F21" s="11" t="s">
        <v>68</v>
      </c>
      <c r="G21" s="12">
        <f t="shared" si="1"/>
        <v>0</v>
      </c>
    </row>
    <row r="22" spans="1:7" s="13" customFormat="1" ht="12" customHeight="1">
      <c r="A22" s="46">
        <v>3</v>
      </c>
      <c r="B22" s="11">
        <v>701</v>
      </c>
      <c r="C22" s="11" t="s">
        <v>89</v>
      </c>
      <c r="D22" s="56">
        <v>0</v>
      </c>
      <c r="E22" s="12">
        <v>3</v>
      </c>
      <c r="F22" s="11" t="s">
        <v>68</v>
      </c>
      <c r="G22" s="12">
        <f t="shared" si="1"/>
        <v>0</v>
      </c>
    </row>
    <row r="23" spans="1:7" s="13" customFormat="1" ht="12" customHeight="1">
      <c r="A23" s="46">
        <v>4</v>
      </c>
      <c r="B23" s="11">
        <v>2914</v>
      </c>
      <c r="C23" s="11" t="s">
        <v>91</v>
      </c>
      <c r="D23" s="56">
        <v>0</v>
      </c>
      <c r="E23" s="12">
        <v>40</v>
      </c>
      <c r="F23" s="11" t="s">
        <v>73</v>
      </c>
      <c r="G23" s="12">
        <f t="shared" si="1"/>
        <v>0</v>
      </c>
    </row>
    <row r="24" spans="1:7" s="13" customFormat="1" ht="12" customHeight="1">
      <c r="A24" s="46">
        <v>5</v>
      </c>
      <c r="B24" s="11">
        <v>2914</v>
      </c>
      <c r="C24" s="11" t="s">
        <v>126</v>
      </c>
      <c r="D24" s="56">
        <v>0</v>
      </c>
      <c r="E24" s="12">
        <v>2</v>
      </c>
      <c r="F24" s="11" t="s">
        <v>73</v>
      </c>
      <c r="G24" s="12">
        <f t="shared" si="1"/>
        <v>0</v>
      </c>
    </row>
    <row r="25" spans="1:7" s="13" customFormat="1" ht="24" customHeight="1">
      <c r="A25" s="46">
        <v>6</v>
      </c>
      <c r="B25" s="11">
        <v>34802</v>
      </c>
      <c r="C25" s="11" t="s">
        <v>94</v>
      </c>
      <c r="D25" s="56">
        <v>0</v>
      </c>
      <c r="E25" s="12">
        <v>9</v>
      </c>
      <c r="F25" s="11" t="s">
        <v>68</v>
      </c>
      <c r="G25" s="12">
        <f t="shared" si="1"/>
        <v>0</v>
      </c>
    </row>
    <row r="26" spans="1:7" s="13" customFormat="1" ht="12" customHeight="1">
      <c r="A26" s="10"/>
      <c r="B26" s="11"/>
      <c r="C26" s="11" t="s">
        <v>36</v>
      </c>
      <c r="D26" s="12">
        <f>SUM(G20:G25)</f>
        <v>0</v>
      </c>
      <c r="E26" s="12">
        <v>5</v>
      </c>
      <c r="F26" s="13" t="s">
        <v>37</v>
      </c>
      <c r="G26" s="12">
        <f>D26*E26/100</f>
        <v>0</v>
      </c>
    </row>
    <row r="27" spans="1:7" s="13" customFormat="1" ht="12" customHeight="1">
      <c r="A27" s="10"/>
      <c r="B27" s="11"/>
      <c r="C27" s="11" t="s">
        <v>38</v>
      </c>
      <c r="D27" s="12">
        <f>SUM(G23:G24)</f>
        <v>0</v>
      </c>
      <c r="E27" s="12">
        <v>5</v>
      </c>
      <c r="F27" s="13" t="s">
        <v>37</v>
      </c>
      <c r="G27" s="12">
        <f>D27*E27/100</f>
        <v>0</v>
      </c>
    </row>
    <row r="28" spans="1:7" s="26" customFormat="1" ht="15" customHeight="1" thickBot="1">
      <c r="A28" s="42" t="s">
        <v>47</v>
      </c>
      <c r="G28" s="27">
        <f>SUM(G20:G27)</f>
        <v>0</v>
      </c>
    </row>
    <row r="29" spans="1:7" s="13" customFormat="1" ht="12" customHeight="1" thickTop="1">
      <c r="A29" s="43"/>
      <c r="B29" s="43"/>
      <c r="C29" s="43"/>
      <c r="D29" s="43"/>
      <c r="E29" s="43"/>
      <c r="F29" s="43"/>
      <c r="G29" s="44"/>
    </row>
    <row r="30" s="13" customFormat="1" ht="12" customHeight="1"/>
    <row r="31" spans="1:7" ht="17.25">
      <c r="A31" s="62" t="s">
        <v>171</v>
      </c>
      <c r="B31" s="62"/>
      <c r="C31" s="62"/>
      <c r="D31" s="62"/>
      <c r="E31" s="62"/>
      <c r="F31" s="62"/>
      <c r="G31" s="62"/>
    </row>
    <row r="32" spans="1:7" s="13" customFormat="1" ht="12" customHeight="1">
      <c r="A32" s="25" t="s">
        <v>11</v>
      </c>
      <c r="B32" s="45" t="s">
        <v>12</v>
      </c>
      <c r="C32" s="45" t="s">
        <v>13</v>
      </c>
      <c r="D32" s="25" t="s">
        <v>14</v>
      </c>
      <c r="E32" s="25" t="s">
        <v>15</v>
      </c>
      <c r="F32" s="45" t="s">
        <v>16</v>
      </c>
      <c r="G32" s="25" t="s">
        <v>17</v>
      </c>
    </row>
    <row r="33" spans="1:7" s="13" customFormat="1" ht="12" customHeight="1">
      <c r="A33" s="46">
        <v>1</v>
      </c>
      <c r="B33" s="11" t="s">
        <v>50</v>
      </c>
      <c r="C33" s="47" t="s">
        <v>19</v>
      </c>
      <c r="D33" s="56">
        <v>0</v>
      </c>
      <c r="E33" s="12">
        <v>4</v>
      </c>
      <c r="F33" s="11" t="s">
        <v>49</v>
      </c>
      <c r="G33" s="12">
        <f aca="true" t="shared" si="2" ref="G33:G39">D33*E33</f>
        <v>0</v>
      </c>
    </row>
    <row r="34" spans="1:7" s="13" customFormat="1" ht="12" customHeight="1">
      <c r="A34" s="46">
        <v>2</v>
      </c>
      <c r="B34" s="11" t="s">
        <v>51</v>
      </c>
      <c r="C34" s="47" t="s">
        <v>101</v>
      </c>
      <c r="D34" s="56">
        <v>0</v>
      </c>
      <c r="E34" s="12">
        <v>2</v>
      </c>
      <c r="F34" s="11" t="s">
        <v>49</v>
      </c>
      <c r="G34" s="12">
        <f t="shared" si="2"/>
        <v>0</v>
      </c>
    </row>
    <row r="35" spans="1:7" s="13" customFormat="1" ht="12" customHeight="1">
      <c r="A35" s="46">
        <v>3</v>
      </c>
      <c r="B35" s="11" t="s">
        <v>52</v>
      </c>
      <c r="C35" s="13" t="s">
        <v>117</v>
      </c>
      <c r="D35" s="56">
        <v>0</v>
      </c>
      <c r="E35" s="12">
        <v>1</v>
      </c>
      <c r="F35" s="11" t="s">
        <v>68</v>
      </c>
      <c r="G35" s="12">
        <f t="shared" si="2"/>
        <v>0</v>
      </c>
    </row>
    <row r="36" spans="1:7" s="13" customFormat="1" ht="12" customHeight="1">
      <c r="A36" s="46">
        <v>4</v>
      </c>
      <c r="B36" s="11" t="s">
        <v>56</v>
      </c>
      <c r="C36" s="13" t="s">
        <v>170</v>
      </c>
      <c r="D36" s="56">
        <v>0</v>
      </c>
      <c r="E36" s="12">
        <v>1</v>
      </c>
      <c r="F36" s="11" t="s">
        <v>68</v>
      </c>
      <c r="G36" s="12">
        <f t="shared" si="2"/>
        <v>0</v>
      </c>
    </row>
    <row r="37" spans="1:7" s="13" customFormat="1" ht="12" customHeight="1">
      <c r="A37" s="46">
        <v>5</v>
      </c>
      <c r="B37" s="11" t="s">
        <v>53</v>
      </c>
      <c r="C37" s="47" t="s">
        <v>55</v>
      </c>
      <c r="D37" s="56">
        <v>0</v>
      </c>
      <c r="E37" s="12">
        <v>2</v>
      </c>
      <c r="F37" s="11" t="s">
        <v>49</v>
      </c>
      <c r="G37" s="12">
        <f t="shared" si="2"/>
        <v>0</v>
      </c>
    </row>
    <row r="38" spans="1:7" s="13" customFormat="1" ht="12" customHeight="1">
      <c r="A38" s="46">
        <v>6</v>
      </c>
      <c r="B38" s="11" t="s">
        <v>54</v>
      </c>
      <c r="C38" s="47" t="s">
        <v>102</v>
      </c>
      <c r="D38" s="56">
        <v>0</v>
      </c>
      <c r="E38" s="12">
        <v>1</v>
      </c>
      <c r="F38" s="11" t="s">
        <v>68</v>
      </c>
      <c r="G38" s="12">
        <f t="shared" si="2"/>
        <v>0</v>
      </c>
    </row>
    <row r="39" spans="1:7" s="13" customFormat="1" ht="12" customHeight="1">
      <c r="A39" s="46">
        <v>7</v>
      </c>
      <c r="B39" s="11" t="s">
        <v>104</v>
      </c>
      <c r="C39" s="47" t="s">
        <v>103</v>
      </c>
      <c r="D39" s="56">
        <v>0</v>
      </c>
      <c r="E39" s="12">
        <v>1</v>
      </c>
      <c r="F39" s="11" t="s">
        <v>68</v>
      </c>
      <c r="G39" s="12">
        <f t="shared" si="2"/>
        <v>0</v>
      </c>
    </row>
    <row r="40" spans="1:7" s="26" customFormat="1" ht="15" customHeight="1" thickBot="1">
      <c r="A40" s="42" t="s">
        <v>48</v>
      </c>
      <c r="G40" s="27">
        <f>SUM(G33:G39)</f>
        <v>0</v>
      </c>
    </row>
    <row r="41" spans="1:7" ht="12" thickTop="1">
      <c r="A41" s="8"/>
      <c r="B41" s="8"/>
      <c r="C41" s="8"/>
      <c r="D41" s="8"/>
      <c r="E41" s="8"/>
      <c r="F41" s="8"/>
      <c r="G41" s="9"/>
    </row>
    <row r="42" ht="12.75">
      <c r="A42" s="24" t="s">
        <v>138</v>
      </c>
    </row>
    <row r="43" ht="12.75">
      <c r="A43" s="24" t="s">
        <v>139</v>
      </c>
    </row>
  </sheetData>
  <sheetProtection/>
  <mergeCells count="3">
    <mergeCell ref="A1:G1"/>
    <mergeCell ref="A18:G18"/>
    <mergeCell ref="A31:G3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61" t="s">
        <v>137</v>
      </c>
      <c r="B1" s="61"/>
      <c r="C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'P-27'!$G$13</f>
        <v>0</v>
      </c>
    </row>
    <row r="6" spans="1:3" s="23" customFormat="1" ht="15" customHeight="1">
      <c r="A6" s="21">
        <v>2</v>
      </c>
      <c r="B6" s="33" t="s">
        <v>39</v>
      </c>
      <c r="C6" s="34">
        <f>'P-27'!$G$23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84</v>
      </c>
      <c r="C9" s="32"/>
    </row>
    <row r="10" spans="1:3" s="23" customFormat="1" ht="15" customHeight="1">
      <c r="A10" s="21">
        <v>3</v>
      </c>
      <c r="B10" s="33" t="s">
        <v>85</v>
      </c>
      <c r="C10" s="34">
        <f>'P-27'!$G$35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32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62" t="s">
        <v>136</v>
      </c>
      <c r="B1" s="62"/>
      <c r="C1" s="62"/>
      <c r="D1" s="62"/>
      <c r="E1" s="62"/>
      <c r="F1" s="62"/>
      <c r="G1" s="62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70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210110001</v>
      </c>
      <c r="C4" s="11" t="s">
        <v>67</v>
      </c>
      <c r="D4" s="56">
        <v>0</v>
      </c>
      <c r="E4" s="12">
        <v>1</v>
      </c>
      <c r="F4" s="11" t="s">
        <v>68</v>
      </c>
      <c r="G4" s="12">
        <f>D4*E4</f>
        <v>0</v>
      </c>
    </row>
    <row r="5" spans="1:7" s="13" customFormat="1" ht="12" customHeight="1">
      <c r="A5" s="46">
        <v>2</v>
      </c>
      <c r="B5" s="11">
        <v>210201025</v>
      </c>
      <c r="C5" s="11" t="s">
        <v>69</v>
      </c>
      <c r="D5" s="56">
        <v>0</v>
      </c>
      <c r="E5" s="12">
        <v>3</v>
      </c>
      <c r="F5" s="11" t="s">
        <v>68</v>
      </c>
      <c r="G5" s="12">
        <f>D5*E5</f>
        <v>0</v>
      </c>
    </row>
    <row r="6" spans="1:7" s="13" customFormat="1" ht="12" customHeight="1">
      <c r="A6" s="46"/>
      <c r="B6" s="11"/>
      <c r="C6" s="11" t="s">
        <v>71</v>
      </c>
      <c r="D6" s="12"/>
      <c r="E6" s="12"/>
      <c r="F6" s="11"/>
      <c r="G6" s="12"/>
    </row>
    <row r="7" spans="1:7" s="13" customFormat="1" ht="12" customHeight="1">
      <c r="A7" s="46">
        <v>3</v>
      </c>
      <c r="B7" s="11">
        <v>210110001</v>
      </c>
      <c r="C7" s="11" t="s">
        <v>67</v>
      </c>
      <c r="D7" s="56">
        <v>0</v>
      </c>
      <c r="E7" s="12">
        <v>1</v>
      </c>
      <c r="F7" s="11" t="s">
        <v>68</v>
      </c>
      <c r="G7" s="12">
        <f aca="true" t="shared" si="0" ref="G7:G12">D7*E7</f>
        <v>0</v>
      </c>
    </row>
    <row r="8" spans="1:7" s="13" customFormat="1" ht="12" customHeight="1">
      <c r="A8" s="46">
        <v>4</v>
      </c>
      <c r="B8" s="11">
        <v>210201025</v>
      </c>
      <c r="C8" s="11" t="s">
        <v>77</v>
      </c>
      <c r="D8" s="56">
        <v>0</v>
      </c>
      <c r="E8" s="12">
        <v>3</v>
      </c>
      <c r="F8" s="11" t="s">
        <v>68</v>
      </c>
      <c r="G8" s="12">
        <f t="shared" si="0"/>
        <v>0</v>
      </c>
    </row>
    <row r="9" spans="1:7" s="13" customFormat="1" ht="12" customHeight="1">
      <c r="A9" s="46">
        <v>5</v>
      </c>
      <c r="B9" s="11" t="s">
        <v>100</v>
      </c>
      <c r="C9" s="11" t="s">
        <v>99</v>
      </c>
      <c r="D9" s="56">
        <v>0</v>
      </c>
      <c r="E9" s="12">
        <v>13</v>
      </c>
      <c r="F9" s="11" t="s">
        <v>73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210999001</v>
      </c>
      <c r="C10" s="11" t="s">
        <v>81</v>
      </c>
      <c r="D10" s="56">
        <v>0</v>
      </c>
      <c r="E10" s="12">
        <v>1</v>
      </c>
      <c r="F10" s="11" t="s">
        <v>68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210999003</v>
      </c>
      <c r="C11" s="11" t="s">
        <v>82</v>
      </c>
      <c r="D11" s="56">
        <v>0</v>
      </c>
      <c r="E11" s="12">
        <v>3</v>
      </c>
      <c r="F11" s="11" t="s">
        <v>68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210999004</v>
      </c>
      <c r="C12" s="11" t="s">
        <v>83</v>
      </c>
      <c r="D12" s="56">
        <v>0</v>
      </c>
      <c r="E12" s="12">
        <v>3</v>
      </c>
      <c r="F12" s="11" t="s">
        <v>68</v>
      </c>
      <c r="G12" s="12">
        <f t="shared" si="0"/>
        <v>0</v>
      </c>
    </row>
    <row r="13" spans="1:7" s="26" customFormat="1" ht="15" customHeight="1" thickBot="1">
      <c r="A13" s="42" t="s">
        <v>46</v>
      </c>
      <c r="G13" s="27">
        <f>SUM(G3:G12)</f>
        <v>0</v>
      </c>
    </row>
    <row r="14" spans="1:7" s="13" customFormat="1" ht="12" customHeight="1" thickTop="1">
      <c r="A14" s="43"/>
      <c r="B14" s="43"/>
      <c r="C14" s="43"/>
      <c r="D14" s="43"/>
      <c r="E14" s="43"/>
      <c r="F14" s="43"/>
      <c r="G14" s="44"/>
    </row>
    <row r="15" s="13" customFormat="1" ht="12" customHeight="1"/>
    <row r="16" spans="1:7" ht="17.25">
      <c r="A16" s="62" t="s">
        <v>18</v>
      </c>
      <c r="B16" s="62"/>
      <c r="C16" s="62"/>
      <c r="D16" s="62"/>
      <c r="E16" s="62"/>
      <c r="F16" s="62"/>
      <c r="G16" s="62"/>
    </row>
    <row r="17" spans="1:7" s="13" customFormat="1" ht="12" customHeight="1">
      <c r="A17" s="25" t="s">
        <v>11</v>
      </c>
      <c r="B17" s="45" t="s">
        <v>12</v>
      </c>
      <c r="C17" s="45" t="s">
        <v>13</v>
      </c>
      <c r="D17" s="25" t="s">
        <v>14</v>
      </c>
      <c r="E17" s="25" t="s">
        <v>15</v>
      </c>
      <c r="F17" s="45" t="s">
        <v>16</v>
      </c>
      <c r="G17" s="25" t="s">
        <v>17</v>
      </c>
    </row>
    <row r="18" spans="1:7" s="13" customFormat="1" ht="12" customHeight="1">
      <c r="A18" s="46">
        <v>1</v>
      </c>
      <c r="B18" s="11">
        <v>701</v>
      </c>
      <c r="C18" s="11" t="s">
        <v>89</v>
      </c>
      <c r="D18" s="56">
        <v>0</v>
      </c>
      <c r="E18" s="12">
        <v>1</v>
      </c>
      <c r="F18" s="11" t="s">
        <v>68</v>
      </c>
      <c r="G18" s="12">
        <f>D18*E18</f>
        <v>0</v>
      </c>
    </row>
    <row r="19" spans="1:7" s="13" customFormat="1" ht="12" customHeight="1">
      <c r="A19" s="46">
        <v>2</v>
      </c>
      <c r="B19" s="11">
        <v>2914</v>
      </c>
      <c r="C19" s="11" t="s">
        <v>91</v>
      </c>
      <c r="D19" s="56">
        <v>0</v>
      </c>
      <c r="E19" s="12">
        <v>13</v>
      </c>
      <c r="F19" s="11" t="s">
        <v>73</v>
      </c>
      <c r="G19" s="12">
        <f>D19*E19</f>
        <v>0</v>
      </c>
    </row>
    <row r="20" spans="1:7" s="13" customFormat="1" ht="24" customHeight="1">
      <c r="A20" s="46">
        <v>3</v>
      </c>
      <c r="B20" s="11">
        <v>34802</v>
      </c>
      <c r="C20" s="11" t="s">
        <v>94</v>
      </c>
      <c r="D20" s="56">
        <v>0</v>
      </c>
      <c r="E20" s="12">
        <v>3</v>
      </c>
      <c r="F20" s="11" t="s">
        <v>68</v>
      </c>
      <c r="G20" s="12">
        <f>D20*E20</f>
        <v>0</v>
      </c>
    </row>
    <row r="21" spans="1:7" s="13" customFormat="1" ht="12" customHeight="1">
      <c r="A21" s="10"/>
      <c r="B21" s="11"/>
      <c r="C21" s="11" t="s">
        <v>36</v>
      </c>
      <c r="D21" s="12">
        <f>SUM(G18:G20)</f>
        <v>0</v>
      </c>
      <c r="E21" s="12">
        <v>5</v>
      </c>
      <c r="F21" s="13" t="s">
        <v>37</v>
      </c>
      <c r="G21" s="12">
        <f>D21*E21/100</f>
        <v>0</v>
      </c>
    </row>
    <row r="22" spans="1:7" s="13" customFormat="1" ht="12" customHeight="1">
      <c r="A22" s="10"/>
      <c r="B22" s="11"/>
      <c r="C22" s="11" t="s">
        <v>38</v>
      </c>
      <c r="D22" s="12">
        <f>SUM(G19:G19)</f>
        <v>0</v>
      </c>
      <c r="E22" s="12">
        <v>5</v>
      </c>
      <c r="F22" s="13" t="s">
        <v>37</v>
      </c>
      <c r="G22" s="12">
        <f>D22*E22/100</f>
        <v>0</v>
      </c>
    </row>
    <row r="23" spans="1:7" s="26" customFormat="1" ht="15" customHeight="1" thickBot="1">
      <c r="A23" s="42" t="s">
        <v>47</v>
      </c>
      <c r="G23" s="27">
        <f>SUM(G18:G22)</f>
        <v>0</v>
      </c>
    </row>
    <row r="24" spans="1:7" s="13" customFormat="1" ht="12" customHeight="1" thickTop="1">
      <c r="A24" s="43"/>
      <c r="B24" s="43"/>
      <c r="C24" s="43"/>
      <c r="D24" s="43"/>
      <c r="E24" s="43"/>
      <c r="F24" s="43"/>
      <c r="G24" s="44"/>
    </row>
    <row r="25" s="13" customFormat="1" ht="12" customHeight="1"/>
    <row r="26" spans="1:7" ht="17.25">
      <c r="A26" s="62" t="s">
        <v>171</v>
      </c>
      <c r="B26" s="62"/>
      <c r="C26" s="62"/>
      <c r="D26" s="62"/>
      <c r="E26" s="62"/>
      <c r="F26" s="62"/>
      <c r="G26" s="62"/>
    </row>
    <row r="27" spans="1:7" s="13" customFormat="1" ht="12" customHeight="1">
      <c r="A27" s="25" t="s">
        <v>11</v>
      </c>
      <c r="B27" s="45" t="s">
        <v>12</v>
      </c>
      <c r="C27" s="45" t="s">
        <v>13</v>
      </c>
      <c r="D27" s="25" t="s">
        <v>14</v>
      </c>
      <c r="E27" s="25" t="s">
        <v>15</v>
      </c>
      <c r="F27" s="45" t="s">
        <v>16</v>
      </c>
      <c r="G27" s="25" t="s">
        <v>17</v>
      </c>
    </row>
    <row r="28" spans="1:7" s="13" customFormat="1" ht="12" customHeight="1">
      <c r="A28" s="46">
        <v>1</v>
      </c>
      <c r="B28" s="11" t="s">
        <v>50</v>
      </c>
      <c r="C28" s="47" t="s">
        <v>19</v>
      </c>
      <c r="D28" s="56">
        <v>0</v>
      </c>
      <c r="E28" s="12">
        <v>3</v>
      </c>
      <c r="F28" s="11" t="s">
        <v>49</v>
      </c>
      <c r="G28" s="12">
        <f aca="true" t="shared" si="1" ref="G28:G34">D28*E28</f>
        <v>0</v>
      </c>
    </row>
    <row r="29" spans="1:7" s="13" customFormat="1" ht="12" customHeight="1">
      <c r="A29" s="46">
        <v>2</v>
      </c>
      <c r="B29" s="11" t="s">
        <v>51</v>
      </c>
      <c r="C29" s="47" t="s">
        <v>101</v>
      </c>
      <c r="D29" s="56">
        <v>0</v>
      </c>
      <c r="E29" s="12">
        <v>1</v>
      </c>
      <c r="F29" s="11" t="s">
        <v>49</v>
      </c>
      <c r="G29" s="12">
        <f t="shared" si="1"/>
        <v>0</v>
      </c>
    </row>
    <row r="30" spans="1:7" s="13" customFormat="1" ht="12" customHeight="1">
      <c r="A30" s="46">
        <v>3</v>
      </c>
      <c r="B30" s="11" t="s">
        <v>52</v>
      </c>
      <c r="C30" s="13" t="s">
        <v>117</v>
      </c>
      <c r="D30" s="56">
        <v>0</v>
      </c>
      <c r="E30" s="12">
        <v>1</v>
      </c>
      <c r="F30" s="11" t="s">
        <v>68</v>
      </c>
      <c r="G30" s="12">
        <f t="shared" si="1"/>
        <v>0</v>
      </c>
    </row>
    <row r="31" spans="1:7" s="13" customFormat="1" ht="12" customHeight="1">
      <c r="A31" s="46">
        <v>4</v>
      </c>
      <c r="B31" s="11" t="s">
        <v>56</v>
      </c>
      <c r="C31" s="13" t="s">
        <v>170</v>
      </c>
      <c r="D31" s="56">
        <v>0</v>
      </c>
      <c r="E31" s="12">
        <v>1</v>
      </c>
      <c r="F31" s="11" t="s">
        <v>68</v>
      </c>
      <c r="G31" s="12">
        <f t="shared" si="1"/>
        <v>0</v>
      </c>
    </row>
    <row r="32" spans="1:7" s="13" customFormat="1" ht="12" customHeight="1">
      <c r="A32" s="46">
        <v>5</v>
      </c>
      <c r="B32" s="11" t="s">
        <v>53</v>
      </c>
      <c r="C32" s="47" t="s">
        <v>55</v>
      </c>
      <c r="D32" s="56">
        <v>0</v>
      </c>
      <c r="E32" s="12">
        <v>2</v>
      </c>
      <c r="F32" s="11" t="s">
        <v>49</v>
      </c>
      <c r="G32" s="12">
        <f t="shared" si="1"/>
        <v>0</v>
      </c>
    </row>
    <row r="33" spans="1:7" s="13" customFormat="1" ht="12" customHeight="1">
      <c r="A33" s="46">
        <v>6</v>
      </c>
      <c r="B33" s="11" t="s">
        <v>54</v>
      </c>
      <c r="C33" s="47" t="s">
        <v>102</v>
      </c>
      <c r="D33" s="56">
        <v>0</v>
      </c>
      <c r="E33" s="12">
        <v>1</v>
      </c>
      <c r="F33" s="11" t="s">
        <v>68</v>
      </c>
      <c r="G33" s="12">
        <f t="shared" si="1"/>
        <v>0</v>
      </c>
    </row>
    <row r="34" spans="1:7" s="13" customFormat="1" ht="12" customHeight="1">
      <c r="A34" s="46">
        <v>7</v>
      </c>
      <c r="B34" s="11" t="s">
        <v>104</v>
      </c>
      <c r="C34" s="47" t="s">
        <v>103</v>
      </c>
      <c r="D34" s="56">
        <v>0</v>
      </c>
      <c r="E34" s="12">
        <v>1</v>
      </c>
      <c r="F34" s="11" t="s">
        <v>68</v>
      </c>
      <c r="G34" s="12">
        <f t="shared" si="1"/>
        <v>0</v>
      </c>
    </row>
    <row r="35" spans="1:7" s="26" customFormat="1" ht="15" customHeight="1" thickBot="1">
      <c r="A35" s="42" t="s">
        <v>48</v>
      </c>
      <c r="G35" s="27">
        <f>SUM(G28:G34)</f>
        <v>0</v>
      </c>
    </row>
    <row r="36" spans="1:7" ht="12" thickTop="1">
      <c r="A36" s="8"/>
      <c r="B36" s="8"/>
      <c r="C36" s="8"/>
      <c r="D36" s="8"/>
      <c r="E36" s="8"/>
      <c r="F36" s="8"/>
      <c r="G36" s="9"/>
    </row>
    <row r="37" ht="12.75">
      <c r="A37" s="24" t="s">
        <v>138</v>
      </c>
    </row>
    <row r="38" ht="12.75">
      <c r="A38" s="24" t="s">
        <v>139</v>
      </c>
    </row>
  </sheetData>
  <sheetProtection/>
  <mergeCells count="3">
    <mergeCell ref="A1:G1"/>
    <mergeCell ref="A16:G16"/>
    <mergeCell ref="A26:G26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61" t="s">
        <v>124</v>
      </c>
      <c r="B1" s="61"/>
      <c r="C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'P-10'!$G$19</f>
        <v>0</v>
      </c>
    </row>
    <row r="6" spans="1:3" s="23" customFormat="1" ht="15" customHeight="1">
      <c r="A6" s="21">
        <v>2</v>
      </c>
      <c r="B6" s="33" t="s">
        <v>39</v>
      </c>
      <c r="C6" s="34">
        <f>'P-10'!$G$37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84</v>
      </c>
      <c r="C9" s="32"/>
    </row>
    <row r="10" spans="1:3" s="23" customFormat="1" ht="15" customHeight="1">
      <c r="A10" s="21">
        <v>3</v>
      </c>
      <c r="B10" s="33" t="s">
        <v>85</v>
      </c>
      <c r="C10" s="34">
        <f>'P-10'!$G$49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32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62" t="s">
        <v>125</v>
      </c>
      <c r="B1" s="62"/>
      <c r="C1" s="62"/>
      <c r="D1" s="62"/>
      <c r="E1" s="62"/>
      <c r="F1" s="62"/>
      <c r="G1" s="62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70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210110001</v>
      </c>
      <c r="C4" s="11" t="s">
        <v>67</v>
      </c>
      <c r="D4" s="56">
        <v>0</v>
      </c>
      <c r="E4" s="12">
        <v>15</v>
      </c>
      <c r="F4" s="11" t="s">
        <v>68</v>
      </c>
      <c r="G4" s="12">
        <f>D4*E4</f>
        <v>0</v>
      </c>
    </row>
    <row r="5" spans="1:7" s="13" customFormat="1" ht="12" customHeight="1">
      <c r="A5" s="46">
        <v>2</v>
      </c>
      <c r="B5" s="11">
        <v>210201025</v>
      </c>
      <c r="C5" s="11" t="s">
        <v>69</v>
      </c>
      <c r="D5" s="56">
        <v>0</v>
      </c>
      <c r="E5" s="12">
        <v>3</v>
      </c>
      <c r="F5" s="11" t="s">
        <v>68</v>
      </c>
      <c r="G5" s="12">
        <f>D5*E5</f>
        <v>0</v>
      </c>
    </row>
    <row r="6" spans="1:7" s="13" customFormat="1" ht="12" customHeight="1">
      <c r="A6" s="46"/>
      <c r="B6" s="11"/>
      <c r="C6" s="11" t="s">
        <v>71</v>
      </c>
      <c r="D6" s="12"/>
      <c r="E6" s="12"/>
      <c r="F6" s="11"/>
      <c r="G6" s="12"/>
    </row>
    <row r="7" spans="1:7" s="13" customFormat="1" ht="12" customHeight="1">
      <c r="A7" s="46">
        <v>3</v>
      </c>
      <c r="B7" s="11">
        <v>210010301</v>
      </c>
      <c r="C7" s="11" t="s">
        <v>74</v>
      </c>
      <c r="D7" s="56">
        <v>0</v>
      </c>
      <c r="E7" s="12">
        <v>1</v>
      </c>
      <c r="F7" s="11" t="s">
        <v>68</v>
      </c>
      <c r="G7" s="12">
        <f aca="true" t="shared" si="0" ref="G7:G18">D7*E7</f>
        <v>0</v>
      </c>
    </row>
    <row r="8" spans="1:7" s="13" customFormat="1" ht="12" customHeight="1">
      <c r="A8" s="46">
        <v>4</v>
      </c>
      <c r="B8" s="11">
        <v>210010321</v>
      </c>
      <c r="C8" s="11" t="s">
        <v>75</v>
      </c>
      <c r="D8" s="56">
        <v>0</v>
      </c>
      <c r="E8" s="12">
        <v>1</v>
      </c>
      <c r="F8" s="11" t="s">
        <v>68</v>
      </c>
      <c r="G8" s="12">
        <f t="shared" si="0"/>
        <v>0</v>
      </c>
    </row>
    <row r="9" spans="1:7" s="13" customFormat="1" ht="12" customHeight="1">
      <c r="A9" s="46">
        <v>5</v>
      </c>
      <c r="B9" s="11">
        <v>210010371</v>
      </c>
      <c r="C9" s="11" t="s">
        <v>76</v>
      </c>
      <c r="D9" s="56">
        <v>0</v>
      </c>
      <c r="E9" s="12">
        <v>2</v>
      </c>
      <c r="F9" s="11" t="s">
        <v>68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210110001</v>
      </c>
      <c r="C10" s="11" t="s">
        <v>67</v>
      </c>
      <c r="D10" s="56">
        <v>0</v>
      </c>
      <c r="E10" s="12">
        <v>4</v>
      </c>
      <c r="F10" s="11" t="s">
        <v>68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210201025</v>
      </c>
      <c r="C11" s="11" t="s">
        <v>77</v>
      </c>
      <c r="D11" s="56">
        <v>0</v>
      </c>
      <c r="E11" s="12">
        <v>12</v>
      </c>
      <c r="F11" s="11" t="s">
        <v>68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210201047</v>
      </c>
      <c r="C12" s="11" t="s">
        <v>78</v>
      </c>
      <c r="D12" s="56">
        <v>0</v>
      </c>
      <c r="E12" s="12">
        <v>2</v>
      </c>
      <c r="F12" s="11" t="s">
        <v>68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210203811</v>
      </c>
      <c r="C13" s="11" t="s">
        <v>79</v>
      </c>
      <c r="D13" s="56">
        <v>0</v>
      </c>
      <c r="E13" s="12">
        <v>2</v>
      </c>
      <c r="F13" s="11" t="s">
        <v>68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210802109</v>
      </c>
      <c r="C14" s="11" t="s">
        <v>80</v>
      </c>
      <c r="D14" s="56">
        <v>0</v>
      </c>
      <c r="E14" s="12">
        <v>4</v>
      </c>
      <c r="F14" s="11" t="s">
        <v>73</v>
      </c>
      <c r="G14" s="12">
        <f t="shared" si="0"/>
        <v>0</v>
      </c>
    </row>
    <row r="15" spans="1:7" s="13" customFormat="1" ht="12" customHeight="1">
      <c r="A15" s="46">
        <v>11</v>
      </c>
      <c r="B15" s="11" t="s">
        <v>100</v>
      </c>
      <c r="C15" s="11" t="s">
        <v>99</v>
      </c>
      <c r="D15" s="56">
        <v>0</v>
      </c>
      <c r="E15" s="12">
        <v>62</v>
      </c>
      <c r="F15" s="11" t="s">
        <v>73</v>
      </c>
      <c r="G15" s="12">
        <f t="shared" si="0"/>
        <v>0</v>
      </c>
    </row>
    <row r="16" spans="1:7" s="13" customFormat="1" ht="12" customHeight="1">
      <c r="A16" s="46">
        <v>12</v>
      </c>
      <c r="B16" s="11">
        <v>210999001</v>
      </c>
      <c r="C16" s="11" t="s">
        <v>81</v>
      </c>
      <c r="D16" s="56">
        <v>0</v>
      </c>
      <c r="E16" s="12">
        <v>3</v>
      </c>
      <c r="F16" s="11" t="s">
        <v>68</v>
      </c>
      <c r="G16" s="12">
        <f t="shared" si="0"/>
        <v>0</v>
      </c>
    </row>
    <row r="17" spans="1:7" s="13" customFormat="1" ht="12" customHeight="1">
      <c r="A17" s="46">
        <v>13</v>
      </c>
      <c r="B17" s="11">
        <v>210999003</v>
      </c>
      <c r="C17" s="11" t="s">
        <v>82</v>
      </c>
      <c r="D17" s="56">
        <v>0</v>
      </c>
      <c r="E17" s="12">
        <v>14</v>
      </c>
      <c r="F17" s="11" t="s">
        <v>68</v>
      </c>
      <c r="G17" s="12">
        <f t="shared" si="0"/>
        <v>0</v>
      </c>
    </row>
    <row r="18" spans="1:7" s="13" customFormat="1" ht="12" customHeight="1">
      <c r="A18" s="46">
        <v>14</v>
      </c>
      <c r="B18" s="11">
        <v>210999004</v>
      </c>
      <c r="C18" s="11" t="s">
        <v>83</v>
      </c>
      <c r="D18" s="56">
        <v>0</v>
      </c>
      <c r="E18" s="12">
        <v>14</v>
      </c>
      <c r="F18" s="11" t="s">
        <v>68</v>
      </c>
      <c r="G18" s="12">
        <f t="shared" si="0"/>
        <v>0</v>
      </c>
    </row>
    <row r="19" spans="1:7" s="26" customFormat="1" ht="15" customHeight="1" thickBot="1">
      <c r="A19" s="42" t="s">
        <v>46</v>
      </c>
      <c r="G19" s="27">
        <f>SUM(G3:G18)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7.25">
      <c r="A22" s="62" t="s">
        <v>18</v>
      </c>
      <c r="B22" s="62"/>
      <c r="C22" s="62"/>
      <c r="D22" s="62"/>
      <c r="E22" s="62"/>
      <c r="F22" s="62"/>
      <c r="G22" s="62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>
        <v>316</v>
      </c>
      <c r="C24" s="11" t="s">
        <v>86</v>
      </c>
      <c r="D24" s="56">
        <v>0</v>
      </c>
      <c r="E24" s="12">
        <v>1</v>
      </c>
      <c r="F24" s="11" t="s">
        <v>68</v>
      </c>
      <c r="G24" s="12">
        <f aca="true" t="shared" si="1" ref="G24:G34">D24*E24</f>
        <v>0</v>
      </c>
    </row>
    <row r="25" spans="1:7" s="13" customFormat="1" ht="12" customHeight="1">
      <c r="A25" s="46">
        <v>2</v>
      </c>
      <c r="B25" s="11">
        <v>318</v>
      </c>
      <c r="C25" s="11" t="s">
        <v>87</v>
      </c>
      <c r="D25" s="56">
        <v>0</v>
      </c>
      <c r="E25" s="12">
        <v>1</v>
      </c>
      <c r="F25" s="11" t="s">
        <v>68</v>
      </c>
      <c r="G25" s="12">
        <f t="shared" si="1"/>
        <v>0</v>
      </c>
    </row>
    <row r="26" spans="1:7" s="13" customFormat="1" ht="12" customHeight="1">
      <c r="A26" s="46">
        <v>3</v>
      </c>
      <c r="B26" s="11">
        <v>368</v>
      </c>
      <c r="C26" s="11" t="s">
        <v>88</v>
      </c>
      <c r="D26" s="56">
        <v>0</v>
      </c>
      <c r="E26" s="12">
        <v>2</v>
      </c>
      <c r="F26" s="11" t="s">
        <v>68</v>
      </c>
      <c r="G26" s="12">
        <f t="shared" si="1"/>
        <v>0</v>
      </c>
    </row>
    <row r="27" spans="1:7" s="13" customFormat="1" ht="12" customHeight="1">
      <c r="A27" s="46">
        <v>4</v>
      </c>
      <c r="B27" s="11">
        <v>701</v>
      </c>
      <c r="C27" s="11" t="s">
        <v>89</v>
      </c>
      <c r="D27" s="56">
        <v>0</v>
      </c>
      <c r="E27" s="12">
        <v>4</v>
      </c>
      <c r="F27" s="11" t="s">
        <v>68</v>
      </c>
      <c r="G27" s="12">
        <f t="shared" si="1"/>
        <v>0</v>
      </c>
    </row>
    <row r="28" spans="1:7" s="13" customFormat="1" ht="12" customHeight="1">
      <c r="A28" s="46">
        <v>5</v>
      </c>
      <c r="B28" s="11">
        <v>2081</v>
      </c>
      <c r="C28" s="11" t="s">
        <v>90</v>
      </c>
      <c r="D28" s="56">
        <v>0</v>
      </c>
      <c r="E28" s="12">
        <v>4</v>
      </c>
      <c r="F28" s="11" t="s">
        <v>73</v>
      </c>
      <c r="G28" s="12">
        <f t="shared" si="1"/>
        <v>0</v>
      </c>
    </row>
    <row r="29" spans="1:7" s="13" customFormat="1" ht="12" customHeight="1">
      <c r="A29" s="46">
        <v>6</v>
      </c>
      <c r="B29" s="11">
        <v>2914</v>
      </c>
      <c r="C29" s="11" t="s">
        <v>91</v>
      </c>
      <c r="D29" s="56">
        <v>0</v>
      </c>
      <c r="E29" s="12">
        <v>60</v>
      </c>
      <c r="F29" s="11" t="s">
        <v>73</v>
      </c>
      <c r="G29" s="12">
        <f t="shared" si="1"/>
        <v>0</v>
      </c>
    </row>
    <row r="30" spans="1:7" s="13" customFormat="1" ht="12" customHeight="1">
      <c r="A30" s="46">
        <v>7</v>
      </c>
      <c r="B30" s="11">
        <v>2914</v>
      </c>
      <c r="C30" s="11" t="s">
        <v>126</v>
      </c>
      <c r="D30" s="56">
        <v>0</v>
      </c>
      <c r="E30" s="12">
        <v>2</v>
      </c>
      <c r="F30" s="11" t="s">
        <v>73</v>
      </c>
      <c r="G30" s="12">
        <f>D30*E30</f>
        <v>0</v>
      </c>
    </row>
    <row r="31" spans="1:7" s="13" customFormat="1" ht="24" customHeight="1">
      <c r="A31" s="46">
        <v>8</v>
      </c>
      <c r="B31" s="11">
        <v>34801</v>
      </c>
      <c r="C31" s="11" t="s">
        <v>93</v>
      </c>
      <c r="D31" s="56">
        <v>0</v>
      </c>
      <c r="E31" s="12">
        <v>12</v>
      </c>
      <c r="F31" s="11" t="s">
        <v>68</v>
      </c>
      <c r="G31" s="12">
        <f t="shared" si="1"/>
        <v>0</v>
      </c>
    </row>
    <row r="32" spans="1:7" s="13" customFormat="1" ht="24" customHeight="1">
      <c r="A32" s="46">
        <v>9</v>
      </c>
      <c r="B32" s="11">
        <v>34803</v>
      </c>
      <c r="C32" s="11" t="s">
        <v>95</v>
      </c>
      <c r="D32" s="56">
        <v>0</v>
      </c>
      <c r="E32" s="12">
        <v>2</v>
      </c>
      <c r="F32" s="11" t="s">
        <v>68</v>
      </c>
      <c r="G32" s="12">
        <f t="shared" si="1"/>
        <v>0</v>
      </c>
    </row>
    <row r="33" spans="1:7" s="13" customFormat="1" ht="12" customHeight="1">
      <c r="A33" s="46">
        <v>10</v>
      </c>
      <c r="B33" s="11">
        <v>34805</v>
      </c>
      <c r="C33" s="11" t="s">
        <v>97</v>
      </c>
      <c r="D33" s="56">
        <v>0</v>
      </c>
      <c r="E33" s="12">
        <v>2</v>
      </c>
      <c r="F33" s="11" t="s">
        <v>68</v>
      </c>
      <c r="G33" s="12">
        <f t="shared" si="1"/>
        <v>0</v>
      </c>
    </row>
    <row r="34" spans="1:7" s="13" customFormat="1" ht="12" customHeight="1">
      <c r="A34" s="46">
        <v>11</v>
      </c>
      <c r="B34" s="11">
        <v>34806</v>
      </c>
      <c r="C34" s="11" t="s">
        <v>98</v>
      </c>
      <c r="D34" s="56">
        <v>0</v>
      </c>
      <c r="E34" s="12">
        <v>2</v>
      </c>
      <c r="F34" s="11" t="s">
        <v>68</v>
      </c>
      <c r="G34" s="12">
        <f t="shared" si="1"/>
        <v>0</v>
      </c>
    </row>
    <row r="35" spans="1:7" s="13" customFormat="1" ht="12" customHeight="1">
      <c r="A35" s="10"/>
      <c r="B35" s="11"/>
      <c r="C35" s="11" t="s">
        <v>36</v>
      </c>
      <c r="D35" s="12">
        <f>SUM(G24:G34)</f>
        <v>0</v>
      </c>
      <c r="E35" s="12">
        <v>5</v>
      </c>
      <c r="F35" s="13" t="s">
        <v>37</v>
      </c>
      <c r="G35" s="12">
        <f>D35*E35/100</f>
        <v>0</v>
      </c>
    </row>
    <row r="36" spans="1:7" s="13" customFormat="1" ht="12" customHeight="1">
      <c r="A36" s="10"/>
      <c r="B36" s="11"/>
      <c r="C36" s="11" t="s">
        <v>38</v>
      </c>
      <c r="D36" s="12">
        <f>SUM(G28:G30)</f>
        <v>0</v>
      </c>
      <c r="E36" s="12">
        <v>5</v>
      </c>
      <c r="F36" s="13" t="s">
        <v>37</v>
      </c>
      <c r="G36" s="12">
        <f>D36*E36/100</f>
        <v>0</v>
      </c>
    </row>
    <row r="37" spans="1:7" s="26" customFormat="1" ht="15" customHeight="1" thickBot="1">
      <c r="A37" s="42" t="s">
        <v>47</v>
      </c>
      <c r="G37" s="27">
        <f>SUM(G24:G36)</f>
        <v>0</v>
      </c>
    </row>
    <row r="38" spans="1:7" s="13" customFormat="1" ht="12" customHeight="1" thickTop="1">
      <c r="A38" s="43"/>
      <c r="B38" s="43"/>
      <c r="C38" s="43"/>
      <c r="D38" s="43"/>
      <c r="E38" s="43"/>
      <c r="F38" s="43"/>
      <c r="G38" s="44"/>
    </row>
    <row r="39" s="13" customFormat="1" ht="12" customHeight="1"/>
    <row r="40" spans="1:7" ht="17.25">
      <c r="A40" s="62" t="s">
        <v>171</v>
      </c>
      <c r="B40" s="62"/>
      <c r="C40" s="62"/>
      <c r="D40" s="62"/>
      <c r="E40" s="62"/>
      <c r="F40" s="62"/>
      <c r="G40" s="62"/>
    </row>
    <row r="41" spans="1:7" s="13" customFormat="1" ht="12" customHeight="1">
      <c r="A41" s="25" t="s">
        <v>11</v>
      </c>
      <c r="B41" s="45" t="s">
        <v>12</v>
      </c>
      <c r="C41" s="45" t="s">
        <v>13</v>
      </c>
      <c r="D41" s="25" t="s">
        <v>14</v>
      </c>
      <c r="E41" s="25" t="s">
        <v>15</v>
      </c>
      <c r="F41" s="45" t="s">
        <v>16</v>
      </c>
      <c r="G41" s="25" t="s">
        <v>17</v>
      </c>
    </row>
    <row r="42" spans="1:7" s="13" customFormat="1" ht="12" customHeight="1">
      <c r="A42" s="46">
        <v>1</v>
      </c>
      <c r="B42" s="11" t="s">
        <v>50</v>
      </c>
      <c r="C42" s="47" t="s">
        <v>19</v>
      </c>
      <c r="D42" s="56">
        <v>0</v>
      </c>
      <c r="E42" s="12">
        <v>5</v>
      </c>
      <c r="F42" s="11" t="s">
        <v>49</v>
      </c>
      <c r="G42" s="12">
        <f aca="true" t="shared" si="2" ref="G42:G48">D42*E42</f>
        <v>0</v>
      </c>
    </row>
    <row r="43" spans="1:7" s="13" customFormat="1" ht="12" customHeight="1">
      <c r="A43" s="46">
        <v>2</v>
      </c>
      <c r="B43" s="11" t="s">
        <v>51</v>
      </c>
      <c r="C43" s="47" t="s">
        <v>101</v>
      </c>
      <c r="D43" s="56">
        <v>0</v>
      </c>
      <c r="E43" s="12">
        <v>2</v>
      </c>
      <c r="F43" s="11" t="s">
        <v>49</v>
      </c>
      <c r="G43" s="12">
        <f t="shared" si="2"/>
        <v>0</v>
      </c>
    </row>
    <row r="44" spans="1:7" s="13" customFormat="1" ht="12" customHeight="1">
      <c r="A44" s="46">
        <v>3</v>
      </c>
      <c r="B44" s="11" t="s">
        <v>52</v>
      </c>
      <c r="C44" s="13" t="s">
        <v>117</v>
      </c>
      <c r="D44" s="56">
        <v>0</v>
      </c>
      <c r="E44" s="12">
        <v>1</v>
      </c>
      <c r="F44" s="11" t="s">
        <v>68</v>
      </c>
      <c r="G44" s="12">
        <f t="shared" si="2"/>
        <v>0</v>
      </c>
    </row>
    <row r="45" spans="1:7" s="13" customFormat="1" ht="12" customHeight="1">
      <c r="A45" s="46">
        <v>4</v>
      </c>
      <c r="B45" s="11" t="s">
        <v>56</v>
      </c>
      <c r="C45" s="13" t="s">
        <v>170</v>
      </c>
      <c r="D45" s="56">
        <v>0</v>
      </c>
      <c r="E45" s="12">
        <v>1</v>
      </c>
      <c r="F45" s="11" t="s">
        <v>68</v>
      </c>
      <c r="G45" s="12">
        <f t="shared" si="2"/>
        <v>0</v>
      </c>
    </row>
    <row r="46" spans="1:7" s="13" customFormat="1" ht="12" customHeight="1">
      <c r="A46" s="46">
        <v>5</v>
      </c>
      <c r="B46" s="11" t="s">
        <v>53</v>
      </c>
      <c r="C46" s="47" t="s">
        <v>55</v>
      </c>
      <c r="D46" s="56">
        <v>0</v>
      </c>
      <c r="E46" s="12">
        <v>3</v>
      </c>
      <c r="F46" s="11" t="s">
        <v>49</v>
      </c>
      <c r="G46" s="12">
        <f t="shared" si="2"/>
        <v>0</v>
      </c>
    </row>
    <row r="47" spans="1:7" s="13" customFormat="1" ht="12" customHeight="1">
      <c r="A47" s="46">
        <v>6</v>
      </c>
      <c r="B47" s="11" t="s">
        <v>54</v>
      </c>
      <c r="C47" s="47" t="s">
        <v>102</v>
      </c>
      <c r="D47" s="56">
        <v>0</v>
      </c>
      <c r="E47" s="12">
        <v>1</v>
      </c>
      <c r="F47" s="11" t="s">
        <v>68</v>
      </c>
      <c r="G47" s="12">
        <f t="shared" si="2"/>
        <v>0</v>
      </c>
    </row>
    <row r="48" spans="1:7" s="13" customFormat="1" ht="12" customHeight="1">
      <c r="A48" s="46">
        <v>7</v>
      </c>
      <c r="B48" s="11" t="s">
        <v>104</v>
      </c>
      <c r="C48" s="47" t="s">
        <v>103</v>
      </c>
      <c r="D48" s="56">
        <v>0</v>
      </c>
      <c r="E48" s="12">
        <v>1</v>
      </c>
      <c r="F48" s="11" t="s">
        <v>68</v>
      </c>
      <c r="G48" s="12">
        <f t="shared" si="2"/>
        <v>0</v>
      </c>
    </row>
    <row r="49" spans="1:7" s="26" customFormat="1" ht="15" customHeight="1" thickBot="1">
      <c r="A49" s="42" t="s">
        <v>48</v>
      </c>
      <c r="G49" s="27">
        <f>SUM(G42:G48)</f>
        <v>0</v>
      </c>
    </row>
    <row r="50" spans="1:7" ht="12" thickTop="1">
      <c r="A50" s="8"/>
      <c r="B50" s="8"/>
      <c r="C50" s="8"/>
      <c r="D50" s="8"/>
      <c r="E50" s="8"/>
      <c r="F50" s="8"/>
      <c r="G50" s="9"/>
    </row>
    <row r="51" ht="12.75">
      <c r="A51" s="24" t="s">
        <v>138</v>
      </c>
    </row>
    <row r="52" ht="12.75">
      <c r="A52" s="24" t="s">
        <v>139</v>
      </c>
    </row>
  </sheetData>
  <sheetProtection/>
  <mergeCells count="3">
    <mergeCell ref="A1:G1"/>
    <mergeCell ref="A22:G22"/>
    <mergeCell ref="A40:G4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62" t="s">
        <v>190</v>
      </c>
      <c r="B1" s="62"/>
      <c r="C1" s="62"/>
      <c r="D1" s="62"/>
      <c r="E1" s="62"/>
      <c r="F1" s="62"/>
      <c r="G1" s="62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70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182</v>
      </c>
      <c r="C4" s="11" t="s">
        <v>183</v>
      </c>
      <c r="D4" s="56">
        <v>0</v>
      </c>
      <c r="E4" s="12">
        <v>1</v>
      </c>
      <c r="F4" s="11" t="s">
        <v>68</v>
      </c>
      <c r="G4" s="12">
        <f>D4*E4</f>
        <v>0</v>
      </c>
    </row>
    <row r="5" spans="1:7" s="13" customFormat="1" ht="12" customHeight="1">
      <c r="A5" s="46">
        <v>2</v>
      </c>
      <c r="B5" s="11">
        <v>210201025</v>
      </c>
      <c r="C5" s="11" t="s">
        <v>69</v>
      </c>
      <c r="D5" s="56">
        <v>0</v>
      </c>
      <c r="E5" s="12">
        <v>6</v>
      </c>
      <c r="F5" s="11" t="s">
        <v>68</v>
      </c>
      <c r="G5" s="12">
        <f>D5*E5</f>
        <v>0</v>
      </c>
    </row>
    <row r="6" spans="1:7" s="13" customFormat="1" ht="12" customHeight="1">
      <c r="A6" s="46"/>
      <c r="B6" s="11"/>
      <c r="C6" s="11" t="s">
        <v>71</v>
      </c>
      <c r="D6" s="12"/>
      <c r="E6" s="12"/>
      <c r="F6" s="11"/>
      <c r="G6" s="12"/>
    </row>
    <row r="7" spans="1:7" s="13" customFormat="1" ht="12" customHeight="1">
      <c r="A7" s="46">
        <v>3</v>
      </c>
      <c r="B7" s="11" t="s">
        <v>182</v>
      </c>
      <c r="C7" s="11" t="s">
        <v>183</v>
      </c>
      <c r="D7" s="56">
        <v>0</v>
      </c>
      <c r="E7" s="12">
        <v>1</v>
      </c>
      <c r="F7" s="11" t="s">
        <v>68</v>
      </c>
      <c r="G7" s="12">
        <f aca="true" t="shared" si="0" ref="G7:G12">D7*E7</f>
        <v>0</v>
      </c>
    </row>
    <row r="8" spans="1:7" s="13" customFormat="1" ht="12" customHeight="1">
      <c r="A8" s="46">
        <v>4</v>
      </c>
      <c r="B8" s="11">
        <v>210201025</v>
      </c>
      <c r="C8" s="11" t="s">
        <v>77</v>
      </c>
      <c r="D8" s="56">
        <v>0</v>
      </c>
      <c r="E8" s="12">
        <v>6</v>
      </c>
      <c r="F8" s="11" t="s">
        <v>68</v>
      </c>
      <c r="G8" s="12">
        <f t="shared" si="0"/>
        <v>0</v>
      </c>
    </row>
    <row r="9" spans="1:7" s="13" customFormat="1" ht="12" customHeight="1">
      <c r="A9" s="46">
        <v>5</v>
      </c>
      <c r="B9" s="11" t="s">
        <v>100</v>
      </c>
      <c r="C9" s="11" t="s">
        <v>99</v>
      </c>
      <c r="D9" s="56">
        <v>0</v>
      </c>
      <c r="E9" s="12">
        <v>24</v>
      </c>
      <c r="F9" s="11" t="s">
        <v>73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210999001</v>
      </c>
      <c r="C10" s="11" t="s">
        <v>81</v>
      </c>
      <c r="D10" s="56">
        <v>0</v>
      </c>
      <c r="E10" s="12">
        <v>1</v>
      </c>
      <c r="F10" s="11" t="s">
        <v>68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210999003</v>
      </c>
      <c r="C11" s="11" t="s">
        <v>82</v>
      </c>
      <c r="D11" s="56">
        <v>0</v>
      </c>
      <c r="E11" s="12">
        <v>6</v>
      </c>
      <c r="F11" s="11" t="s">
        <v>68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210999004</v>
      </c>
      <c r="C12" s="11" t="s">
        <v>83</v>
      </c>
      <c r="D12" s="56">
        <v>0</v>
      </c>
      <c r="E12" s="12">
        <v>6</v>
      </c>
      <c r="F12" s="11" t="s">
        <v>68</v>
      </c>
      <c r="G12" s="12">
        <f t="shared" si="0"/>
        <v>0</v>
      </c>
    </row>
    <row r="13" spans="1:7" s="26" customFormat="1" ht="15" customHeight="1" thickBot="1">
      <c r="A13" s="42" t="s">
        <v>46</v>
      </c>
      <c r="G13" s="27">
        <f>SUM(G3:G12)</f>
        <v>0</v>
      </c>
    </row>
    <row r="14" spans="1:7" s="13" customFormat="1" ht="12" customHeight="1" thickTop="1">
      <c r="A14" s="43"/>
      <c r="B14" s="43"/>
      <c r="C14" s="43"/>
      <c r="D14" s="43"/>
      <c r="E14" s="43"/>
      <c r="F14" s="43"/>
      <c r="G14" s="44"/>
    </row>
    <row r="15" s="13" customFormat="1" ht="12" customHeight="1"/>
    <row r="16" spans="1:7" ht="17.25">
      <c r="A16" s="62" t="s">
        <v>18</v>
      </c>
      <c r="B16" s="62"/>
      <c r="C16" s="62"/>
      <c r="D16" s="62"/>
      <c r="E16" s="62"/>
      <c r="F16" s="62"/>
      <c r="G16" s="62"/>
    </row>
    <row r="17" spans="1:7" s="13" customFormat="1" ht="12" customHeight="1">
      <c r="A17" s="25" t="s">
        <v>11</v>
      </c>
      <c r="B17" s="45" t="s">
        <v>12</v>
      </c>
      <c r="C17" s="45" t="s">
        <v>13</v>
      </c>
      <c r="D17" s="25" t="s">
        <v>14</v>
      </c>
      <c r="E17" s="25" t="s">
        <v>15</v>
      </c>
      <c r="F17" s="45" t="s">
        <v>16</v>
      </c>
      <c r="G17" s="25" t="s">
        <v>17</v>
      </c>
    </row>
    <row r="18" spans="1:7" s="13" customFormat="1" ht="12" customHeight="1">
      <c r="A18" s="46">
        <v>1</v>
      </c>
      <c r="B18" s="11">
        <v>701</v>
      </c>
      <c r="C18" s="11" t="s">
        <v>184</v>
      </c>
      <c r="D18" s="56">
        <v>0</v>
      </c>
      <c r="E18" s="12">
        <v>1</v>
      </c>
      <c r="F18" s="11" t="s">
        <v>68</v>
      </c>
      <c r="G18" s="12">
        <f>D18*E18</f>
        <v>0</v>
      </c>
    </row>
    <row r="19" spans="1:7" s="13" customFormat="1" ht="12" customHeight="1">
      <c r="A19" s="46">
        <v>2</v>
      </c>
      <c r="B19" s="11">
        <v>2914</v>
      </c>
      <c r="C19" s="11" t="s">
        <v>91</v>
      </c>
      <c r="D19" s="56">
        <v>0</v>
      </c>
      <c r="E19" s="12">
        <v>24</v>
      </c>
      <c r="F19" s="11" t="s">
        <v>73</v>
      </c>
      <c r="G19" s="12">
        <f>D19*E19</f>
        <v>0</v>
      </c>
    </row>
    <row r="20" spans="1:7" s="13" customFormat="1" ht="24" customHeight="1">
      <c r="A20" s="46">
        <v>3</v>
      </c>
      <c r="B20" s="11">
        <v>34802</v>
      </c>
      <c r="C20" s="11" t="s">
        <v>94</v>
      </c>
      <c r="D20" s="56">
        <v>0</v>
      </c>
      <c r="E20" s="12">
        <v>6</v>
      </c>
      <c r="F20" s="11" t="s">
        <v>68</v>
      </c>
      <c r="G20" s="12">
        <f>D20*E20</f>
        <v>0</v>
      </c>
    </row>
    <row r="21" spans="1:7" s="13" customFormat="1" ht="12" customHeight="1">
      <c r="A21" s="10"/>
      <c r="B21" s="11"/>
      <c r="C21" s="11" t="s">
        <v>36</v>
      </c>
      <c r="D21" s="12">
        <f>SUM(G18:G20)</f>
        <v>0</v>
      </c>
      <c r="E21" s="12">
        <v>5</v>
      </c>
      <c r="F21" s="13" t="s">
        <v>37</v>
      </c>
      <c r="G21" s="12">
        <f>D21*E21/100</f>
        <v>0</v>
      </c>
    </row>
    <row r="22" spans="1:7" s="13" customFormat="1" ht="12" customHeight="1">
      <c r="A22" s="10"/>
      <c r="B22" s="11"/>
      <c r="C22" s="11" t="s">
        <v>38</v>
      </c>
      <c r="D22" s="12">
        <f>SUM(G19:G19)</f>
        <v>0</v>
      </c>
      <c r="E22" s="12">
        <v>5</v>
      </c>
      <c r="F22" s="13" t="s">
        <v>37</v>
      </c>
      <c r="G22" s="12">
        <f>D22*E22/100</f>
        <v>0</v>
      </c>
    </row>
    <row r="23" spans="1:7" s="26" customFormat="1" ht="15" customHeight="1" thickBot="1">
      <c r="A23" s="42" t="s">
        <v>47</v>
      </c>
      <c r="G23" s="27">
        <f>SUM(G18:G22)</f>
        <v>0</v>
      </c>
    </row>
    <row r="24" spans="1:7" s="13" customFormat="1" ht="12" customHeight="1" thickTop="1">
      <c r="A24" s="43"/>
      <c r="B24" s="43"/>
      <c r="C24" s="43"/>
      <c r="D24" s="43"/>
      <c r="E24" s="43"/>
      <c r="F24" s="43"/>
      <c r="G24" s="44"/>
    </row>
    <row r="25" s="13" customFormat="1" ht="12" customHeight="1"/>
    <row r="26" spans="1:7" ht="17.25">
      <c r="A26" s="62" t="s">
        <v>171</v>
      </c>
      <c r="B26" s="62"/>
      <c r="C26" s="62"/>
      <c r="D26" s="62"/>
      <c r="E26" s="62"/>
      <c r="F26" s="62"/>
      <c r="G26" s="62"/>
    </row>
    <row r="27" spans="1:7" s="13" customFormat="1" ht="12" customHeight="1">
      <c r="A27" s="25" t="s">
        <v>11</v>
      </c>
      <c r="B27" s="45" t="s">
        <v>12</v>
      </c>
      <c r="C27" s="45" t="s">
        <v>13</v>
      </c>
      <c r="D27" s="25" t="s">
        <v>14</v>
      </c>
      <c r="E27" s="25" t="s">
        <v>15</v>
      </c>
      <c r="F27" s="45" t="s">
        <v>16</v>
      </c>
      <c r="G27" s="25" t="s">
        <v>17</v>
      </c>
    </row>
    <row r="28" spans="1:7" s="13" customFormat="1" ht="12" customHeight="1">
      <c r="A28" s="46">
        <v>1</v>
      </c>
      <c r="B28" s="11" t="s">
        <v>50</v>
      </c>
      <c r="C28" s="47" t="s">
        <v>19</v>
      </c>
      <c r="D28" s="56">
        <v>0</v>
      </c>
      <c r="E28" s="12">
        <v>3</v>
      </c>
      <c r="F28" s="11" t="s">
        <v>49</v>
      </c>
      <c r="G28" s="12">
        <f aca="true" t="shared" si="1" ref="G28:G34">D28*E28</f>
        <v>0</v>
      </c>
    </row>
    <row r="29" spans="1:7" s="13" customFormat="1" ht="12" customHeight="1">
      <c r="A29" s="46">
        <v>2</v>
      </c>
      <c r="B29" s="11" t="s">
        <v>51</v>
      </c>
      <c r="C29" s="47" t="s">
        <v>101</v>
      </c>
      <c r="D29" s="56">
        <v>0</v>
      </c>
      <c r="E29" s="12">
        <v>1</v>
      </c>
      <c r="F29" s="11" t="s">
        <v>49</v>
      </c>
      <c r="G29" s="12">
        <f t="shared" si="1"/>
        <v>0</v>
      </c>
    </row>
    <row r="30" spans="1:7" s="13" customFormat="1" ht="12" customHeight="1">
      <c r="A30" s="46">
        <v>3</v>
      </c>
      <c r="B30" s="11" t="s">
        <v>52</v>
      </c>
      <c r="C30" s="13" t="s">
        <v>117</v>
      </c>
      <c r="D30" s="56">
        <v>0</v>
      </c>
      <c r="E30" s="12">
        <v>1</v>
      </c>
      <c r="F30" s="11" t="s">
        <v>68</v>
      </c>
      <c r="G30" s="12">
        <f t="shared" si="1"/>
        <v>0</v>
      </c>
    </row>
    <row r="31" spans="1:7" s="13" customFormat="1" ht="12" customHeight="1">
      <c r="A31" s="46">
        <v>4</v>
      </c>
      <c r="B31" s="11" t="s">
        <v>56</v>
      </c>
      <c r="C31" s="13" t="s">
        <v>170</v>
      </c>
      <c r="D31" s="56">
        <v>0</v>
      </c>
      <c r="E31" s="12">
        <v>1</v>
      </c>
      <c r="F31" s="11" t="s">
        <v>68</v>
      </c>
      <c r="G31" s="12">
        <f t="shared" si="1"/>
        <v>0</v>
      </c>
    </row>
    <row r="32" spans="1:7" s="13" customFormat="1" ht="12" customHeight="1">
      <c r="A32" s="46">
        <v>5</v>
      </c>
      <c r="B32" s="11" t="s">
        <v>53</v>
      </c>
      <c r="C32" s="47" t="s">
        <v>55</v>
      </c>
      <c r="D32" s="56">
        <v>0</v>
      </c>
      <c r="E32" s="12">
        <v>2</v>
      </c>
      <c r="F32" s="11" t="s">
        <v>49</v>
      </c>
      <c r="G32" s="12">
        <f t="shared" si="1"/>
        <v>0</v>
      </c>
    </row>
    <row r="33" spans="1:7" s="13" customFormat="1" ht="12" customHeight="1">
      <c r="A33" s="46">
        <v>6</v>
      </c>
      <c r="B33" s="11" t="s">
        <v>54</v>
      </c>
      <c r="C33" s="47" t="s">
        <v>102</v>
      </c>
      <c r="D33" s="56">
        <v>0</v>
      </c>
      <c r="E33" s="12">
        <v>1</v>
      </c>
      <c r="F33" s="11" t="s">
        <v>68</v>
      </c>
      <c r="G33" s="12">
        <f t="shared" si="1"/>
        <v>0</v>
      </c>
    </row>
    <row r="34" spans="1:7" s="13" customFormat="1" ht="12" customHeight="1">
      <c r="A34" s="46">
        <v>7</v>
      </c>
      <c r="B34" s="11" t="s">
        <v>104</v>
      </c>
      <c r="C34" s="47" t="s">
        <v>103</v>
      </c>
      <c r="D34" s="56">
        <v>0</v>
      </c>
      <c r="E34" s="12">
        <v>1</v>
      </c>
      <c r="F34" s="11" t="s">
        <v>68</v>
      </c>
      <c r="G34" s="12">
        <f t="shared" si="1"/>
        <v>0</v>
      </c>
    </row>
    <row r="35" spans="1:7" s="26" customFormat="1" ht="15" customHeight="1" thickBot="1">
      <c r="A35" s="42" t="s">
        <v>48</v>
      </c>
      <c r="G35" s="27">
        <f>SUM(G28:G34)</f>
        <v>0</v>
      </c>
    </row>
    <row r="36" spans="1:7" ht="12" thickTop="1">
      <c r="A36" s="8"/>
      <c r="B36" s="8"/>
      <c r="C36" s="8"/>
      <c r="D36" s="8"/>
      <c r="E36" s="8"/>
      <c r="F36" s="8"/>
      <c r="G36" s="9"/>
    </row>
    <row r="37" ht="12.75">
      <c r="A37" s="24" t="s">
        <v>138</v>
      </c>
    </row>
    <row r="38" ht="12.75">
      <c r="A38" s="24" t="s">
        <v>139</v>
      </c>
    </row>
  </sheetData>
  <sheetProtection/>
  <mergeCells count="3">
    <mergeCell ref="A1:G1"/>
    <mergeCell ref="A16:G16"/>
    <mergeCell ref="A26:G26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61" t="s">
        <v>127</v>
      </c>
      <c r="B1" s="61"/>
      <c r="C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'P-11'!$G$13</f>
        <v>0</v>
      </c>
    </row>
    <row r="6" spans="1:3" s="23" customFormat="1" ht="15" customHeight="1">
      <c r="A6" s="21">
        <v>2</v>
      </c>
      <c r="B6" s="33" t="s">
        <v>39</v>
      </c>
      <c r="C6" s="34">
        <f>'P-11'!$G$23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84</v>
      </c>
      <c r="C9" s="32"/>
    </row>
    <row r="10" spans="1:3" s="23" customFormat="1" ht="15" customHeight="1">
      <c r="A10" s="21">
        <v>3</v>
      </c>
      <c r="B10" s="33" t="s">
        <v>85</v>
      </c>
      <c r="C10" s="34">
        <f>'P-11'!$G$35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32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62" t="s">
        <v>128</v>
      </c>
      <c r="B1" s="62"/>
      <c r="C1" s="62"/>
      <c r="D1" s="62"/>
      <c r="E1" s="62"/>
      <c r="F1" s="62"/>
      <c r="G1" s="62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70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210110001</v>
      </c>
      <c r="C4" s="11" t="s">
        <v>67</v>
      </c>
      <c r="D4" s="56">
        <v>0</v>
      </c>
      <c r="E4" s="12">
        <v>1</v>
      </c>
      <c r="F4" s="11" t="s">
        <v>68</v>
      </c>
      <c r="G4" s="12">
        <f>D4*E4</f>
        <v>0</v>
      </c>
    </row>
    <row r="5" spans="1:7" s="13" customFormat="1" ht="12" customHeight="1">
      <c r="A5" s="46">
        <v>2</v>
      </c>
      <c r="B5" s="11">
        <v>210201025</v>
      </c>
      <c r="C5" s="11" t="s">
        <v>69</v>
      </c>
      <c r="D5" s="56">
        <v>0</v>
      </c>
      <c r="E5" s="12">
        <v>3</v>
      </c>
      <c r="F5" s="11" t="s">
        <v>68</v>
      </c>
      <c r="G5" s="12">
        <f>D5*E5</f>
        <v>0</v>
      </c>
    </row>
    <row r="6" spans="1:7" s="13" customFormat="1" ht="12" customHeight="1">
      <c r="A6" s="46"/>
      <c r="B6" s="11"/>
      <c r="C6" s="11" t="s">
        <v>71</v>
      </c>
      <c r="D6" s="12"/>
      <c r="E6" s="12"/>
      <c r="F6" s="11"/>
      <c r="G6" s="12"/>
    </row>
    <row r="7" spans="1:7" s="13" customFormat="1" ht="12" customHeight="1">
      <c r="A7" s="46">
        <v>3</v>
      </c>
      <c r="B7" s="11">
        <v>210110001</v>
      </c>
      <c r="C7" s="11" t="s">
        <v>67</v>
      </c>
      <c r="D7" s="56">
        <v>0</v>
      </c>
      <c r="E7" s="12">
        <v>1</v>
      </c>
      <c r="F7" s="11" t="s">
        <v>68</v>
      </c>
      <c r="G7" s="12">
        <f aca="true" t="shared" si="0" ref="G7:G12">D7*E7</f>
        <v>0</v>
      </c>
    </row>
    <row r="8" spans="1:7" s="13" customFormat="1" ht="12" customHeight="1">
      <c r="A8" s="46">
        <v>4</v>
      </c>
      <c r="B8" s="11">
        <v>210201025</v>
      </c>
      <c r="C8" s="11" t="s">
        <v>77</v>
      </c>
      <c r="D8" s="56">
        <v>0</v>
      </c>
      <c r="E8" s="12">
        <v>3</v>
      </c>
      <c r="F8" s="11" t="s">
        <v>68</v>
      </c>
      <c r="G8" s="12">
        <f t="shared" si="0"/>
        <v>0</v>
      </c>
    </row>
    <row r="9" spans="1:7" s="13" customFormat="1" ht="12" customHeight="1">
      <c r="A9" s="46">
        <v>5</v>
      </c>
      <c r="B9" s="11" t="s">
        <v>100</v>
      </c>
      <c r="C9" s="11" t="s">
        <v>99</v>
      </c>
      <c r="D9" s="56">
        <v>0</v>
      </c>
      <c r="E9" s="12">
        <v>10</v>
      </c>
      <c r="F9" s="11" t="s">
        <v>73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210999001</v>
      </c>
      <c r="C10" s="11" t="s">
        <v>81</v>
      </c>
      <c r="D10" s="56">
        <v>0</v>
      </c>
      <c r="E10" s="12">
        <v>1</v>
      </c>
      <c r="F10" s="11" t="s">
        <v>68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210999003</v>
      </c>
      <c r="C11" s="11" t="s">
        <v>82</v>
      </c>
      <c r="D11" s="56">
        <v>0</v>
      </c>
      <c r="E11" s="12">
        <v>3</v>
      </c>
      <c r="F11" s="11" t="s">
        <v>68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210999004</v>
      </c>
      <c r="C12" s="11" t="s">
        <v>83</v>
      </c>
      <c r="D12" s="56">
        <v>0</v>
      </c>
      <c r="E12" s="12">
        <v>3</v>
      </c>
      <c r="F12" s="11" t="s">
        <v>68</v>
      </c>
      <c r="G12" s="12">
        <f t="shared" si="0"/>
        <v>0</v>
      </c>
    </row>
    <row r="13" spans="1:7" s="26" customFormat="1" ht="15" customHeight="1" thickBot="1">
      <c r="A13" s="42" t="s">
        <v>46</v>
      </c>
      <c r="G13" s="27">
        <f>SUM(G3:G12)</f>
        <v>0</v>
      </c>
    </row>
    <row r="14" spans="1:7" s="13" customFormat="1" ht="12" customHeight="1" thickTop="1">
      <c r="A14" s="43"/>
      <c r="B14" s="43"/>
      <c r="C14" s="43"/>
      <c r="D14" s="43"/>
      <c r="E14" s="43"/>
      <c r="F14" s="43"/>
      <c r="G14" s="44"/>
    </row>
    <row r="15" s="13" customFormat="1" ht="12" customHeight="1"/>
    <row r="16" spans="1:7" ht="17.25">
      <c r="A16" s="62" t="s">
        <v>18</v>
      </c>
      <c r="B16" s="62"/>
      <c r="C16" s="62"/>
      <c r="D16" s="62"/>
      <c r="E16" s="62"/>
      <c r="F16" s="62"/>
      <c r="G16" s="62"/>
    </row>
    <row r="17" spans="1:7" s="13" customFormat="1" ht="12" customHeight="1">
      <c r="A17" s="25" t="s">
        <v>11</v>
      </c>
      <c r="B17" s="45" t="s">
        <v>12</v>
      </c>
      <c r="C17" s="45" t="s">
        <v>13</v>
      </c>
      <c r="D17" s="25" t="s">
        <v>14</v>
      </c>
      <c r="E17" s="25" t="s">
        <v>15</v>
      </c>
      <c r="F17" s="45" t="s">
        <v>16</v>
      </c>
      <c r="G17" s="25" t="s">
        <v>17</v>
      </c>
    </row>
    <row r="18" spans="1:7" s="13" customFormat="1" ht="12" customHeight="1">
      <c r="A18" s="46">
        <v>1</v>
      </c>
      <c r="B18" s="11">
        <v>701</v>
      </c>
      <c r="C18" s="11" t="s">
        <v>89</v>
      </c>
      <c r="D18" s="56">
        <v>0</v>
      </c>
      <c r="E18" s="12">
        <v>1</v>
      </c>
      <c r="F18" s="11" t="s">
        <v>68</v>
      </c>
      <c r="G18" s="12">
        <f>D18*E18</f>
        <v>0</v>
      </c>
    </row>
    <row r="19" spans="1:7" s="13" customFormat="1" ht="12" customHeight="1">
      <c r="A19" s="46">
        <v>2</v>
      </c>
      <c r="B19" s="11">
        <v>2914</v>
      </c>
      <c r="C19" s="11" t="s">
        <v>91</v>
      </c>
      <c r="D19" s="56">
        <v>0</v>
      </c>
      <c r="E19" s="12">
        <v>10</v>
      </c>
      <c r="F19" s="11" t="s">
        <v>73</v>
      </c>
      <c r="G19" s="12">
        <f>D19*E19</f>
        <v>0</v>
      </c>
    </row>
    <row r="20" spans="1:7" s="13" customFormat="1" ht="24" customHeight="1">
      <c r="A20" s="46">
        <v>3</v>
      </c>
      <c r="B20" s="11">
        <v>34802</v>
      </c>
      <c r="C20" s="11" t="s">
        <v>94</v>
      </c>
      <c r="D20" s="56">
        <v>0</v>
      </c>
      <c r="E20" s="12">
        <v>3</v>
      </c>
      <c r="F20" s="11" t="s">
        <v>68</v>
      </c>
      <c r="G20" s="12">
        <f>D20*E20</f>
        <v>0</v>
      </c>
    </row>
    <row r="21" spans="1:7" s="13" customFormat="1" ht="12" customHeight="1">
      <c r="A21" s="10"/>
      <c r="B21" s="11"/>
      <c r="C21" s="11" t="s">
        <v>36</v>
      </c>
      <c r="D21" s="12">
        <f>SUM(G18:G20)</f>
        <v>0</v>
      </c>
      <c r="E21" s="12">
        <v>5</v>
      </c>
      <c r="F21" s="13" t="s">
        <v>37</v>
      </c>
      <c r="G21" s="12">
        <f>D21*E21/100</f>
        <v>0</v>
      </c>
    </row>
    <row r="22" spans="1:7" s="13" customFormat="1" ht="12" customHeight="1">
      <c r="A22" s="10"/>
      <c r="B22" s="11"/>
      <c r="C22" s="11" t="s">
        <v>38</v>
      </c>
      <c r="D22" s="12">
        <f>SUM(G19:G19)</f>
        <v>0</v>
      </c>
      <c r="E22" s="12">
        <v>5</v>
      </c>
      <c r="F22" s="13" t="s">
        <v>37</v>
      </c>
      <c r="G22" s="12">
        <f>D22*E22/100</f>
        <v>0</v>
      </c>
    </row>
    <row r="23" spans="1:7" s="26" customFormat="1" ht="15" customHeight="1" thickBot="1">
      <c r="A23" s="42" t="s">
        <v>47</v>
      </c>
      <c r="G23" s="27">
        <f>SUM(G18:G22)</f>
        <v>0</v>
      </c>
    </row>
    <row r="24" spans="1:7" s="13" customFormat="1" ht="12" customHeight="1" thickTop="1">
      <c r="A24" s="43"/>
      <c r="B24" s="43"/>
      <c r="C24" s="43"/>
      <c r="D24" s="43"/>
      <c r="E24" s="43"/>
      <c r="F24" s="43"/>
      <c r="G24" s="44"/>
    </row>
    <row r="25" s="13" customFormat="1" ht="12" customHeight="1"/>
    <row r="26" spans="1:7" ht="17.25">
      <c r="A26" s="62" t="s">
        <v>171</v>
      </c>
      <c r="B26" s="62"/>
      <c r="C26" s="62"/>
      <c r="D26" s="62"/>
      <c r="E26" s="62"/>
      <c r="F26" s="62"/>
      <c r="G26" s="62"/>
    </row>
    <row r="27" spans="1:7" s="13" customFormat="1" ht="12" customHeight="1">
      <c r="A27" s="25" t="s">
        <v>11</v>
      </c>
      <c r="B27" s="45" t="s">
        <v>12</v>
      </c>
      <c r="C27" s="45" t="s">
        <v>13</v>
      </c>
      <c r="D27" s="25" t="s">
        <v>14</v>
      </c>
      <c r="E27" s="25" t="s">
        <v>15</v>
      </c>
      <c r="F27" s="45" t="s">
        <v>16</v>
      </c>
      <c r="G27" s="25" t="s">
        <v>17</v>
      </c>
    </row>
    <row r="28" spans="1:7" s="13" customFormat="1" ht="12" customHeight="1">
      <c r="A28" s="46">
        <v>1</v>
      </c>
      <c r="B28" s="11" t="s">
        <v>50</v>
      </c>
      <c r="C28" s="47" t="s">
        <v>19</v>
      </c>
      <c r="D28" s="56">
        <v>0</v>
      </c>
      <c r="E28" s="12">
        <v>3</v>
      </c>
      <c r="F28" s="11" t="s">
        <v>49</v>
      </c>
      <c r="G28" s="12">
        <f aca="true" t="shared" si="1" ref="G28:G34">D28*E28</f>
        <v>0</v>
      </c>
    </row>
    <row r="29" spans="1:7" s="13" customFormat="1" ht="12" customHeight="1">
      <c r="A29" s="46">
        <v>2</v>
      </c>
      <c r="B29" s="11" t="s">
        <v>51</v>
      </c>
      <c r="C29" s="47" t="s">
        <v>101</v>
      </c>
      <c r="D29" s="56">
        <v>0</v>
      </c>
      <c r="E29" s="12">
        <v>1</v>
      </c>
      <c r="F29" s="11" t="s">
        <v>49</v>
      </c>
      <c r="G29" s="12">
        <f t="shared" si="1"/>
        <v>0</v>
      </c>
    </row>
    <row r="30" spans="1:7" s="13" customFormat="1" ht="12" customHeight="1">
      <c r="A30" s="46">
        <v>3</v>
      </c>
      <c r="B30" s="11" t="s">
        <v>52</v>
      </c>
      <c r="C30" s="13" t="s">
        <v>117</v>
      </c>
      <c r="D30" s="56">
        <v>0</v>
      </c>
      <c r="E30" s="12">
        <v>1</v>
      </c>
      <c r="F30" s="11" t="s">
        <v>68</v>
      </c>
      <c r="G30" s="12">
        <f t="shared" si="1"/>
        <v>0</v>
      </c>
    </row>
    <row r="31" spans="1:7" s="13" customFormat="1" ht="12" customHeight="1">
      <c r="A31" s="46">
        <v>4</v>
      </c>
      <c r="B31" s="11" t="s">
        <v>56</v>
      </c>
      <c r="C31" s="13" t="s">
        <v>170</v>
      </c>
      <c r="D31" s="56">
        <v>0</v>
      </c>
      <c r="E31" s="12">
        <v>1</v>
      </c>
      <c r="F31" s="11" t="s">
        <v>68</v>
      </c>
      <c r="G31" s="12">
        <f t="shared" si="1"/>
        <v>0</v>
      </c>
    </row>
    <row r="32" spans="1:7" s="13" customFormat="1" ht="12" customHeight="1">
      <c r="A32" s="46">
        <v>5</v>
      </c>
      <c r="B32" s="11" t="s">
        <v>53</v>
      </c>
      <c r="C32" s="47" t="s">
        <v>55</v>
      </c>
      <c r="D32" s="56">
        <v>0</v>
      </c>
      <c r="E32" s="12">
        <v>2</v>
      </c>
      <c r="F32" s="11" t="s">
        <v>49</v>
      </c>
      <c r="G32" s="12">
        <f t="shared" si="1"/>
        <v>0</v>
      </c>
    </row>
    <row r="33" spans="1:7" s="13" customFormat="1" ht="12" customHeight="1">
      <c r="A33" s="46">
        <v>6</v>
      </c>
      <c r="B33" s="11" t="s">
        <v>54</v>
      </c>
      <c r="C33" s="47" t="s">
        <v>102</v>
      </c>
      <c r="D33" s="56">
        <v>0</v>
      </c>
      <c r="E33" s="12">
        <v>1</v>
      </c>
      <c r="F33" s="11" t="s">
        <v>68</v>
      </c>
      <c r="G33" s="12">
        <f t="shared" si="1"/>
        <v>0</v>
      </c>
    </row>
    <row r="34" spans="1:7" s="13" customFormat="1" ht="12" customHeight="1">
      <c r="A34" s="46">
        <v>7</v>
      </c>
      <c r="B34" s="11" t="s">
        <v>104</v>
      </c>
      <c r="C34" s="47" t="s">
        <v>103</v>
      </c>
      <c r="D34" s="56">
        <v>0</v>
      </c>
      <c r="E34" s="12">
        <v>1</v>
      </c>
      <c r="F34" s="11" t="s">
        <v>68</v>
      </c>
      <c r="G34" s="12">
        <f t="shared" si="1"/>
        <v>0</v>
      </c>
    </row>
    <row r="35" spans="1:7" s="26" customFormat="1" ht="15" customHeight="1" thickBot="1">
      <c r="A35" s="42" t="s">
        <v>48</v>
      </c>
      <c r="G35" s="27">
        <f>SUM(G28:G34)</f>
        <v>0</v>
      </c>
    </row>
    <row r="36" spans="1:7" ht="12" thickTop="1">
      <c r="A36" s="8"/>
      <c r="B36" s="8"/>
      <c r="C36" s="8"/>
      <c r="D36" s="8"/>
      <c r="E36" s="8"/>
      <c r="F36" s="8"/>
      <c r="G36" s="9"/>
    </row>
    <row r="37" ht="12.75">
      <c r="A37" s="24" t="s">
        <v>138</v>
      </c>
    </row>
    <row r="38" ht="12.75">
      <c r="A38" s="24" t="s">
        <v>139</v>
      </c>
    </row>
  </sheetData>
  <sheetProtection/>
  <mergeCells count="3">
    <mergeCell ref="A1:G1"/>
    <mergeCell ref="A16:G16"/>
    <mergeCell ref="A26:G26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61" t="s">
        <v>153</v>
      </c>
      <c r="B1" s="61"/>
      <c r="C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'P-12'!$G$19</f>
        <v>0</v>
      </c>
    </row>
    <row r="6" spans="1:3" s="23" customFormat="1" ht="15" customHeight="1">
      <c r="A6" s="21">
        <v>2</v>
      </c>
      <c r="B6" s="33" t="s">
        <v>39</v>
      </c>
      <c r="C6" s="34">
        <f>'P-12'!$G$37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84</v>
      </c>
      <c r="C9" s="32"/>
    </row>
    <row r="10" spans="1:3" s="23" customFormat="1" ht="15" customHeight="1">
      <c r="A10" s="21">
        <v>3</v>
      </c>
      <c r="B10" s="33" t="s">
        <v>85</v>
      </c>
      <c r="C10" s="34">
        <f>'P-12'!$G$49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32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62" t="s">
        <v>154</v>
      </c>
      <c r="B1" s="62"/>
      <c r="C1" s="62"/>
      <c r="D1" s="62"/>
      <c r="E1" s="62"/>
      <c r="F1" s="62"/>
      <c r="G1" s="62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70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210110001</v>
      </c>
      <c r="C4" s="11" t="s">
        <v>67</v>
      </c>
      <c r="D4" s="56">
        <v>0</v>
      </c>
      <c r="E4" s="12">
        <v>15</v>
      </c>
      <c r="F4" s="11" t="s">
        <v>68</v>
      </c>
      <c r="G4" s="12">
        <f>D4*E4</f>
        <v>0</v>
      </c>
    </row>
    <row r="5" spans="1:7" s="13" customFormat="1" ht="12" customHeight="1">
      <c r="A5" s="46">
        <v>2</v>
      </c>
      <c r="B5" s="11">
        <v>210201025</v>
      </c>
      <c r="C5" s="11" t="s">
        <v>69</v>
      </c>
      <c r="D5" s="56">
        <v>0</v>
      </c>
      <c r="E5" s="12">
        <v>3</v>
      </c>
      <c r="F5" s="11" t="s">
        <v>68</v>
      </c>
      <c r="G5" s="12">
        <f>D5*E5</f>
        <v>0</v>
      </c>
    </row>
    <row r="6" spans="1:7" s="13" customFormat="1" ht="12" customHeight="1">
      <c r="A6" s="46"/>
      <c r="B6" s="11"/>
      <c r="C6" s="11" t="s">
        <v>71</v>
      </c>
      <c r="D6" s="12"/>
      <c r="E6" s="12"/>
      <c r="F6" s="11"/>
      <c r="G6" s="12"/>
    </row>
    <row r="7" spans="1:7" s="13" customFormat="1" ht="12" customHeight="1">
      <c r="A7" s="46">
        <v>3</v>
      </c>
      <c r="B7" s="11">
        <v>210010301</v>
      </c>
      <c r="C7" s="11" t="s">
        <v>74</v>
      </c>
      <c r="D7" s="56">
        <v>0</v>
      </c>
      <c r="E7" s="12">
        <v>1</v>
      </c>
      <c r="F7" s="11" t="s">
        <v>68</v>
      </c>
      <c r="G7" s="12">
        <f aca="true" t="shared" si="0" ref="G7:G18">D7*E7</f>
        <v>0</v>
      </c>
    </row>
    <row r="8" spans="1:7" s="13" customFormat="1" ht="12" customHeight="1">
      <c r="A8" s="46">
        <v>4</v>
      </c>
      <c r="B8" s="11">
        <v>210010321</v>
      </c>
      <c r="C8" s="11" t="s">
        <v>75</v>
      </c>
      <c r="D8" s="56">
        <v>0</v>
      </c>
      <c r="E8" s="12">
        <v>1</v>
      </c>
      <c r="F8" s="11" t="s">
        <v>68</v>
      </c>
      <c r="G8" s="12">
        <f t="shared" si="0"/>
        <v>0</v>
      </c>
    </row>
    <row r="9" spans="1:7" s="13" customFormat="1" ht="12" customHeight="1">
      <c r="A9" s="46">
        <v>5</v>
      </c>
      <c r="B9" s="11">
        <v>210010371</v>
      </c>
      <c r="C9" s="11" t="s">
        <v>76</v>
      </c>
      <c r="D9" s="56">
        <v>0</v>
      </c>
      <c r="E9" s="12">
        <v>2</v>
      </c>
      <c r="F9" s="11" t="s">
        <v>68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210110001</v>
      </c>
      <c r="C10" s="11" t="s">
        <v>67</v>
      </c>
      <c r="D10" s="56">
        <v>0</v>
      </c>
      <c r="E10" s="12">
        <v>4</v>
      </c>
      <c r="F10" s="11" t="s">
        <v>68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210201025</v>
      </c>
      <c r="C11" s="11" t="s">
        <v>77</v>
      </c>
      <c r="D11" s="56">
        <v>0</v>
      </c>
      <c r="E11" s="12">
        <v>12</v>
      </c>
      <c r="F11" s="11" t="s">
        <v>68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210201047</v>
      </c>
      <c r="C12" s="11" t="s">
        <v>78</v>
      </c>
      <c r="D12" s="56">
        <v>0</v>
      </c>
      <c r="E12" s="12">
        <v>2</v>
      </c>
      <c r="F12" s="11" t="s">
        <v>68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210203811</v>
      </c>
      <c r="C13" s="11" t="s">
        <v>79</v>
      </c>
      <c r="D13" s="56">
        <v>0</v>
      </c>
      <c r="E13" s="12">
        <v>2</v>
      </c>
      <c r="F13" s="11" t="s">
        <v>68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210802109</v>
      </c>
      <c r="C14" s="11" t="s">
        <v>80</v>
      </c>
      <c r="D14" s="56">
        <v>0</v>
      </c>
      <c r="E14" s="12">
        <v>4</v>
      </c>
      <c r="F14" s="11" t="s">
        <v>73</v>
      </c>
      <c r="G14" s="12">
        <f t="shared" si="0"/>
        <v>0</v>
      </c>
    </row>
    <row r="15" spans="1:7" s="13" customFormat="1" ht="12" customHeight="1">
      <c r="A15" s="46">
        <v>11</v>
      </c>
      <c r="B15" s="11" t="s">
        <v>100</v>
      </c>
      <c r="C15" s="11" t="s">
        <v>99</v>
      </c>
      <c r="D15" s="56">
        <v>0</v>
      </c>
      <c r="E15" s="12">
        <v>62</v>
      </c>
      <c r="F15" s="11" t="s">
        <v>73</v>
      </c>
      <c r="G15" s="12">
        <f t="shared" si="0"/>
        <v>0</v>
      </c>
    </row>
    <row r="16" spans="1:7" s="13" customFormat="1" ht="12" customHeight="1">
      <c r="A16" s="46">
        <v>12</v>
      </c>
      <c r="B16" s="11">
        <v>210999001</v>
      </c>
      <c r="C16" s="11" t="s">
        <v>81</v>
      </c>
      <c r="D16" s="56">
        <v>0</v>
      </c>
      <c r="E16" s="12">
        <v>3</v>
      </c>
      <c r="F16" s="11" t="s">
        <v>68</v>
      </c>
      <c r="G16" s="12">
        <f t="shared" si="0"/>
        <v>0</v>
      </c>
    </row>
    <row r="17" spans="1:7" s="13" customFormat="1" ht="12" customHeight="1">
      <c r="A17" s="46">
        <v>13</v>
      </c>
      <c r="B17" s="11">
        <v>210999003</v>
      </c>
      <c r="C17" s="11" t="s">
        <v>82</v>
      </c>
      <c r="D17" s="56">
        <v>0</v>
      </c>
      <c r="E17" s="12">
        <v>14</v>
      </c>
      <c r="F17" s="11" t="s">
        <v>68</v>
      </c>
      <c r="G17" s="12">
        <f t="shared" si="0"/>
        <v>0</v>
      </c>
    </row>
    <row r="18" spans="1:7" s="13" customFormat="1" ht="12" customHeight="1">
      <c r="A18" s="46">
        <v>14</v>
      </c>
      <c r="B18" s="11">
        <v>210999004</v>
      </c>
      <c r="C18" s="11" t="s">
        <v>83</v>
      </c>
      <c r="D18" s="56">
        <v>0</v>
      </c>
      <c r="E18" s="12">
        <v>14</v>
      </c>
      <c r="F18" s="11" t="s">
        <v>68</v>
      </c>
      <c r="G18" s="12">
        <f t="shared" si="0"/>
        <v>0</v>
      </c>
    </row>
    <row r="19" spans="1:7" s="26" customFormat="1" ht="15" customHeight="1" thickBot="1">
      <c r="A19" s="42" t="s">
        <v>46</v>
      </c>
      <c r="G19" s="27">
        <f>SUM(G3:G18)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7.25">
      <c r="A22" s="62" t="s">
        <v>18</v>
      </c>
      <c r="B22" s="62"/>
      <c r="C22" s="62"/>
      <c r="D22" s="62"/>
      <c r="E22" s="62"/>
      <c r="F22" s="62"/>
      <c r="G22" s="62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>
        <v>316</v>
      </c>
      <c r="C24" s="11" t="s">
        <v>86</v>
      </c>
      <c r="D24" s="56">
        <v>0</v>
      </c>
      <c r="E24" s="12">
        <v>1</v>
      </c>
      <c r="F24" s="11" t="s">
        <v>68</v>
      </c>
      <c r="G24" s="12">
        <f aca="true" t="shared" si="1" ref="G24:G34">D24*E24</f>
        <v>0</v>
      </c>
    </row>
    <row r="25" spans="1:7" s="13" customFormat="1" ht="12" customHeight="1">
      <c r="A25" s="46">
        <v>2</v>
      </c>
      <c r="B25" s="11">
        <v>318</v>
      </c>
      <c r="C25" s="11" t="s">
        <v>87</v>
      </c>
      <c r="D25" s="56">
        <v>0</v>
      </c>
      <c r="E25" s="12">
        <v>1</v>
      </c>
      <c r="F25" s="11" t="s">
        <v>68</v>
      </c>
      <c r="G25" s="12">
        <f t="shared" si="1"/>
        <v>0</v>
      </c>
    </row>
    <row r="26" spans="1:7" s="13" customFormat="1" ht="12" customHeight="1">
      <c r="A26" s="46">
        <v>3</v>
      </c>
      <c r="B26" s="11">
        <v>368</v>
      </c>
      <c r="C26" s="11" t="s">
        <v>88</v>
      </c>
      <c r="D26" s="56">
        <v>0</v>
      </c>
      <c r="E26" s="12">
        <v>2</v>
      </c>
      <c r="F26" s="11" t="s">
        <v>68</v>
      </c>
      <c r="G26" s="12">
        <f t="shared" si="1"/>
        <v>0</v>
      </c>
    </row>
    <row r="27" spans="1:7" s="13" customFormat="1" ht="12" customHeight="1">
      <c r="A27" s="46">
        <v>4</v>
      </c>
      <c r="B27" s="11">
        <v>701</v>
      </c>
      <c r="C27" s="11" t="s">
        <v>89</v>
      </c>
      <c r="D27" s="56">
        <v>0</v>
      </c>
      <c r="E27" s="12">
        <v>4</v>
      </c>
      <c r="F27" s="11" t="s">
        <v>68</v>
      </c>
      <c r="G27" s="12">
        <f t="shared" si="1"/>
        <v>0</v>
      </c>
    </row>
    <row r="28" spans="1:7" s="13" customFormat="1" ht="12" customHeight="1">
      <c r="A28" s="46">
        <v>5</v>
      </c>
      <c r="B28" s="11">
        <v>2081</v>
      </c>
      <c r="C28" s="11" t="s">
        <v>90</v>
      </c>
      <c r="D28" s="56">
        <v>0</v>
      </c>
      <c r="E28" s="12">
        <v>4</v>
      </c>
      <c r="F28" s="11" t="s">
        <v>73</v>
      </c>
      <c r="G28" s="12">
        <f t="shared" si="1"/>
        <v>0</v>
      </c>
    </row>
    <row r="29" spans="1:7" s="13" customFormat="1" ht="12" customHeight="1">
      <c r="A29" s="46">
        <v>6</v>
      </c>
      <c r="B29" s="11">
        <v>2914</v>
      </c>
      <c r="C29" s="11" t="s">
        <v>91</v>
      </c>
      <c r="D29" s="56">
        <v>0</v>
      </c>
      <c r="E29" s="12">
        <v>60</v>
      </c>
      <c r="F29" s="11" t="s">
        <v>73</v>
      </c>
      <c r="G29" s="12">
        <f t="shared" si="1"/>
        <v>0</v>
      </c>
    </row>
    <row r="30" spans="1:7" s="13" customFormat="1" ht="12" customHeight="1">
      <c r="A30" s="46">
        <v>7</v>
      </c>
      <c r="B30" s="11">
        <v>2914</v>
      </c>
      <c r="C30" s="11" t="s">
        <v>126</v>
      </c>
      <c r="D30" s="56">
        <v>0</v>
      </c>
      <c r="E30" s="12">
        <v>2</v>
      </c>
      <c r="F30" s="11" t="s">
        <v>73</v>
      </c>
      <c r="G30" s="12">
        <f t="shared" si="1"/>
        <v>0</v>
      </c>
    </row>
    <row r="31" spans="1:7" s="13" customFormat="1" ht="24" customHeight="1">
      <c r="A31" s="46">
        <v>8</v>
      </c>
      <c r="B31" s="11">
        <v>34801</v>
      </c>
      <c r="C31" s="11" t="s">
        <v>93</v>
      </c>
      <c r="D31" s="56">
        <v>0</v>
      </c>
      <c r="E31" s="12">
        <v>12</v>
      </c>
      <c r="F31" s="11" t="s">
        <v>68</v>
      </c>
      <c r="G31" s="12">
        <f t="shared" si="1"/>
        <v>0</v>
      </c>
    </row>
    <row r="32" spans="1:7" s="13" customFormat="1" ht="24" customHeight="1">
      <c r="A32" s="46">
        <v>9</v>
      </c>
      <c r="B32" s="11">
        <v>34803</v>
      </c>
      <c r="C32" s="11" t="s">
        <v>95</v>
      </c>
      <c r="D32" s="56">
        <v>0</v>
      </c>
      <c r="E32" s="12">
        <v>2</v>
      </c>
      <c r="F32" s="11" t="s">
        <v>68</v>
      </c>
      <c r="G32" s="12">
        <f t="shared" si="1"/>
        <v>0</v>
      </c>
    </row>
    <row r="33" spans="1:7" s="13" customFormat="1" ht="12" customHeight="1">
      <c r="A33" s="46">
        <v>10</v>
      </c>
      <c r="B33" s="11">
        <v>34805</v>
      </c>
      <c r="C33" s="11" t="s">
        <v>97</v>
      </c>
      <c r="D33" s="56">
        <v>0</v>
      </c>
      <c r="E33" s="12">
        <v>2</v>
      </c>
      <c r="F33" s="11" t="s">
        <v>68</v>
      </c>
      <c r="G33" s="12">
        <f t="shared" si="1"/>
        <v>0</v>
      </c>
    </row>
    <row r="34" spans="1:7" s="13" customFormat="1" ht="12" customHeight="1">
      <c r="A34" s="46">
        <v>11</v>
      </c>
      <c r="B34" s="11">
        <v>34806</v>
      </c>
      <c r="C34" s="11" t="s">
        <v>98</v>
      </c>
      <c r="D34" s="56">
        <v>0</v>
      </c>
      <c r="E34" s="12">
        <v>2</v>
      </c>
      <c r="F34" s="11" t="s">
        <v>68</v>
      </c>
      <c r="G34" s="12">
        <f t="shared" si="1"/>
        <v>0</v>
      </c>
    </row>
    <row r="35" spans="1:7" s="13" customFormat="1" ht="12" customHeight="1">
      <c r="A35" s="10"/>
      <c r="B35" s="11"/>
      <c r="C35" s="11" t="s">
        <v>36</v>
      </c>
      <c r="D35" s="12">
        <f>SUM(G24:G34)</f>
        <v>0</v>
      </c>
      <c r="E35" s="12">
        <v>5</v>
      </c>
      <c r="F35" s="13" t="s">
        <v>37</v>
      </c>
      <c r="G35" s="12">
        <f>D35*E35/100</f>
        <v>0</v>
      </c>
    </row>
    <row r="36" spans="1:7" s="13" customFormat="1" ht="12" customHeight="1">
      <c r="A36" s="10"/>
      <c r="B36" s="11"/>
      <c r="C36" s="11" t="s">
        <v>38</v>
      </c>
      <c r="D36" s="12">
        <f>SUM(G28:G30)</f>
        <v>0</v>
      </c>
      <c r="E36" s="12">
        <v>5</v>
      </c>
      <c r="F36" s="13" t="s">
        <v>37</v>
      </c>
      <c r="G36" s="12">
        <f>D36*E36/100</f>
        <v>0</v>
      </c>
    </row>
    <row r="37" spans="1:7" s="26" customFormat="1" ht="15" customHeight="1" thickBot="1">
      <c r="A37" s="42" t="s">
        <v>47</v>
      </c>
      <c r="G37" s="27">
        <f>SUM(G24:G36)</f>
        <v>0</v>
      </c>
    </row>
    <row r="38" spans="1:7" s="13" customFormat="1" ht="12" customHeight="1" thickTop="1">
      <c r="A38" s="43"/>
      <c r="B38" s="43"/>
      <c r="C38" s="43"/>
      <c r="D38" s="43"/>
      <c r="E38" s="43"/>
      <c r="F38" s="43"/>
      <c r="G38" s="44"/>
    </row>
    <row r="39" s="13" customFormat="1" ht="12" customHeight="1"/>
    <row r="40" spans="1:7" ht="17.25">
      <c r="A40" s="62" t="s">
        <v>171</v>
      </c>
      <c r="B40" s="62"/>
      <c r="C40" s="62"/>
      <c r="D40" s="62"/>
      <c r="E40" s="62"/>
      <c r="F40" s="62"/>
      <c r="G40" s="62"/>
    </row>
    <row r="41" spans="1:7" s="13" customFormat="1" ht="12" customHeight="1">
      <c r="A41" s="25" t="s">
        <v>11</v>
      </c>
      <c r="B41" s="45" t="s">
        <v>12</v>
      </c>
      <c r="C41" s="45" t="s">
        <v>13</v>
      </c>
      <c r="D41" s="25" t="s">
        <v>14</v>
      </c>
      <c r="E41" s="25" t="s">
        <v>15</v>
      </c>
      <c r="F41" s="45" t="s">
        <v>16</v>
      </c>
      <c r="G41" s="25" t="s">
        <v>17</v>
      </c>
    </row>
    <row r="42" spans="1:7" s="13" customFormat="1" ht="12" customHeight="1">
      <c r="A42" s="46">
        <v>1</v>
      </c>
      <c r="B42" s="11" t="s">
        <v>50</v>
      </c>
      <c r="C42" s="47" t="s">
        <v>19</v>
      </c>
      <c r="D42" s="56">
        <v>0</v>
      </c>
      <c r="E42" s="12">
        <v>5</v>
      </c>
      <c r="F42" s="11" t="s">
        <v>49</v>
      </c>
      <c r="G42" s="12">
        <f aca="true" t="shared" si="2" ref="G42:G48">D42*E42</f>
        <v>0</v>
      </c>
    </row>
    <row r="43" spans="1:7" s="13" customFormat="1" ht="12" customHeight="1">
      <c r="A43" s="46">
        <v>2</v>
      </c>
      <c r="B43" s="11" t="s">
        <v>51</v>
      </c>
      <c r="C43" s="47" t="s">
        <v>101</v>
      </c>
      <c r="D43" s="56">
        <v>0</v>
      </c>
      <c r="E43" s="12">
        <v>2</v>
      </c>
      <c r="F43" s="11" t="s">
        <v>49</v>
      </c>
      <c r="G43" s="12">
        <f t="shared" si="2"/>
        <v>0</v>
      </c>
    </row>
    <row r="44" spans="1:7" s="13" customFormat="1" ht="12" customHeight="1">
      <c r="A44" s="46">
        <v>3</v>
      </c>
      <c r="B44" s="11" t="s">
        <v>52</v>
      </c>
      <c r="C44" s="13" t="s">
        <v>117</v>
      </c>
      <c r="D44" s="56">
        <v>0</v>
      </c>
      <c r="E44" s="12">
        <v>1</v>
      </c>
      <c r="F44" s="11" t="s">
        <v>68</v>
      </c>
      <c r="G44" s="12">
        <f t="shared" si="2"/>
        <v>0</v>
      </c>
    </row>
    <row r="45" spans="1:7" s="13" customFormat="1" ht="12" customHeight="1">
      <c r="A45" s="46">
        <v>4</v>
      </c>
      <c r="B45" s="11" t="s">
        <v>56</v>
      </c>
      <c r="C45" s="13" t="s">
        <v>170</v>
      </c>
      <c r="D45" s="56">
        <v>0</v>
      </c>
      <c r="E45" s="12">
        <v>1</v>
      </c>
      <c r="F45" s="11" t="s">
        <v>68</v>
      </c>
      <c r="G45" s="12">
        <f t="shared" si="2"/>
        <v>0</v>
      </c>
    </row>
    <row r="46" spans="1:7" s="13" customFormat="1" ht="12" customHeight="1">
      <c r="A46" s="46">
        <v>5</v>
      </c>
      <c r="B46" s="11" t="s">
        <v>53</v>
      </c>
      <c r="C46" s="47" t="s">
        <v>55</v>
      </c>
      <c r="D46" s="56">
        <v>0</v>
      </c>
      <c r="E46" s="12">
        <v>3</v>
      </c>
      <c r="F46" s="11" t="s">
        <v>49</v>
      </c>
      <c r="G46" s="12">
        <f t="shared" si="2"/>
        <v>0</v>
      </c>
    </row>
    <row r="47" spans="1:7" s="13" customFormat="1" ht="12" customHeight="1">
      <c r="A47" s="46">
        <v>6</v>
      </c>
      <c r="B47" s="11" t="s">
        <v>54</v>
      </c>
      <c r="C47" s="47" t="s">
        <v>102</v>
      </c>
      <c r="D47" s="56">
        <v>0</v>
      </c>
      <c r="E47" s="12">
        <v>1</v>
      </c>
      <c r="F47" s="11" t="s">
        <v>68</v>
      </c>
      <c r="G47" s="12">
        <f t="shared" si="2"/>
        <v>0</v>
      </c>
    </row>
    <row r="48" spans="1:7" s="13" customFormat="1" ht="12" customHeight="1">
      <c r="A48" s="46">
        <v>7</v>
      </c>
      <c r="B48" s="11" t="s">
        <v>104</v>
      </c>
      <c r="C48" s="47" t="s">
        <v>103</v>
      </c>
      <c r="D48" s="56">
        <v>0</v>
      </c>
      <c r="E48" s="12">
        <v>1</v>
      </c>
      <c r="F48" s="11" t="s">
        <v>68</v>
      </c>
      <c r="G48" s="12">
        <f t="shared" si="2"/>
        <v>0</v>
      </c>
    </row>
    <row r="49" spans="1:7" s="26" customFormat="1" ht="15" customHeight="1" thickBot="1">
      <c r="A49" s="42" t="s">
        <v>48</v>
      </c>
      <c r="G49" s="27">
        <f>SUM(G42:G48)</f>
        <v>0</v>
      </c>
    </row>
    <row r="50" spans="1:7" ht="12" thickTop="1">
      <c r="A50" s="8"/>
      <c r="B50" s="8"/>
      <c r="C50" s="8"/>
      <c r="D50" s="8"/>
      <c r="E50" s="8"/>
      <c r="F50" s="8"/>
      <c r="G50" s="9"/>
    </row>
    <row r="51" ht="12.75">
      <c r="A51" s="24" t="s">
        <v>138</v>
      </c>
    </row>
    <row r="52" ht="12.75">
      <c r="A52" s="24" t="s">
        <v>139</v>
      </c>
    </row>
  </sheetData>
  <sheetProtection/>
  <mergeCells count="3">
    <mergeCell ref="A1:G1"/>
    <mergeCell ref="A22:G22"/>
    <mergeCell ref="A40:G4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61" t="s">
        <v>155</v>
      </c>
      <c r="B1" s="61"/>
      <c r="C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'P-13'!$G$19</f>
        <v>0</v>
      </c>
    </row>
    <row r="6" spans="1:3" s="23" customFormat="1" ht="15" customHeight="1">
      <c r="A6" s="21">
        <v>2</v>
      </c>
      <c r="B6" s="33" t="s">
        <v>39</v>
      </c>
      <c r="C6" s="34">
        <f>'P-13'!$G$37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84</v>
      </c>
      <c r="C9" s="32"/>
    </row>
    <row r="10" spans="1:3" s="23" customFormat="1" ht="15" customHeight="1">
      <c r="A10" s="21">
        <v>3</v>
      </c>
      <c r="B10" s="33" t="s">
        <v>85</v>
      </c>
      <c r="C10" s="34">
        <f>'P-13'!$G$49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32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62" t="s">
        <v>156</v>
      </c>
      <c r="B1" s="62"/>
      <c r="C1" s="62"/>
      <c r="D1" s="62"/>
      <c r="E1" s="62"/>
      <c r="F1" s="62"/>
      <c r="G1" s="62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70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210110001</v>
      </c>
      <c r="C4" s="11" t="s">
        <v>67</v>
      </c>
      <c r="D4" s="56">
        <v>0</v>
      </c>
      <c r="E4" s="12">
        <v>15</v>
      </c>
      <c r="F4" s="11" t="s">
        <v>68</v>
      </c>
      <c r="G4" s="12">
        <f>D4*E4</f>
        <v>0</v>
      </c>
    </row>
    <row r="5" spans="1:7" s="13" customFormat="1" ht="12" customHeight="1">
      <c r="A5" s="46">
        <v>2</v>
      </c>
      <c r="B5" s="11">
        <v>210201025</v>
      </c>
      <c r="C5" s="11" t="s">
        <v>69</v>
      </c>
      <c r="D5" s="56">
        <v>0</v>
      </c>
      <c r="E5" s="12">
        <v>3</v>
      </c>
      <c r="F5" s="11" t="s">
        <v>68</v>
      </c>
      <c r="G5" s="12">
        <f>D5*E5</f>
        <v>0</v>
      </c>
    </row>
    <row r="6" spans="1:7" s="13" customFormat="1" ht="12" customHeight="1">
      <c r="A6" s="46"/>
      <c r="B6" s="11"/>
      <c r="C6" s="11" t="s">
        <v>71</v>
      </c>
      <c r="D6" s="12"/>
      <c r="E6" s="12"/>
      <c r="F6" s="11"/>
      <c r="G6" s="12"/>
    </row>
    <row r="7" spans="1:7" s="13" customFormat="1" ht="12" customHeight="1">
      <c r="A7" s="46">
        <v>3</v>
      </c>
      <c r="B7" s="11">
        <v>210010301</v>
      </c>
      <c r="C7" s="11" t="s">
        <v>74</v>
      </c>
      <c r="D7" s="56">
        <v>0</v>
      </c>
      <c r="E7" s="12">
        <v>1</v>
      </c>
      <c r="F7" s="11" t="s">
        <v>68</v>
      </c>
      <c r="G7" s="12">
        <f aca="true" t="shared" si="0" ref="G7:G18">D7*E7</f>
        <v>0</v>
      </c>
    </row>
    <row r="8" spans="1:7" s="13" customFormat="1" ht="12" customHeight="1">
      <c r="A8" s="46">
        <v>4</v>
      </c>
      <c r="B8" s="11">
        <v>210010321</v>
      </c>
      <c r="C8" s="11" t="s">
        <v>75</v>
      </c>
      <c r="D8" s="56">
        <v>0</v>
      </c>
      <c r="E8" s="12">
        <v>1</v>
      </c>
      <c r="F8" s="11" t="s">
        <v>68</v>
      </c>
      <c r="G8" s="12">
        <f t="shared" si="0"/>
        <v>0</v>
      </c>
    </row>
    <row r="9" spans="1:7" s="13" customFormat="1" ht="12" customHeight="1">
      <c r="A9" s="46">
        <v>5</v>
      </c>
      <c r="B9" s="11">
        <v>210010371</v>
      </c>
      <c r="C9" s="11" t="s">
        <v>76</v>
      </c>
      <c r="D9" s="56">
        <v>0</v>
      </c>
      <c r="E9" s="12">
        <v>2</v>
      </c>
      <c r="F9" s="11" t="s">
        <v>68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210110001</v>
      </c>
      <c r="C10" s="11" t="s">
        <v>67</v>
      </c>
      <c r="D10" s="56">
        <v>0</v>
      </c>
      <c r="E10" s="12">
        <v>4</v>
      </c>
      <c r="F10" s="11" t="s">
        <v>68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210201025</v>
      </c>
      <c r="C11" s="11" t="s">
        <v>77</v>
      </c>
      <c r="D11" s="56">
        <v>0</v>
      </c>
      <c r="E11" s="12">
        <v>12</v>
      </c>
      <c r="F11" s="11" t="s">
        <v>68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210201047</v>
      </c>
      <c r="C12" s="11" t="s">
        <v>78</v>
      </c>
      <c r="D12" s="56">
        <v>0</v>
      </c>
      <c r="E12" s="12">
        <v>2</v>
      </c>
      <c r="F12" s="11" t="s">
        <v>68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210203811</v>
      </c>
      <c r="C13" s="11" t="s">
        <v>79</v>
      </c>
      <c r="D13" s="56">
        <v>0</v>
      </c>
      <c r="E13" s="12">
        <v>2</v>
      </c>
      <c r="F13" s="11" t="s">
        <v>68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210802109</v>
      </c>
      <c r="C14" s="11" t="s">
        <v>80</v>
      </c>
      <c r="D14" s="56">
        <v>0</v>
      </c>
      <c r="E14" s="12">
        <v>4</v>
      </c>
      <c r="F14" s="11" t="s">
        <v>73</v>
      </c>
      <c r="G14" s="12">
        <f t="shared" si="0"/>
        <v>0</v>
      </c>
    </row>
    <row r="15" spans="1:7" s="13" customFormat="1" ht="12" customHeight="1">
      <c r="A15" s="46">
        <v>11</v>
      </c>
      <c r="B15" s="11" t="s">
        <v>100</v>
      </c>
      <c r="C15" s="11" t="s">
        <v>99</v>
      </c>
      <c r="D15" s="56">
        <v>0</v>
      </c>
      <c r="E15" s="12">
        <v>68</v>
      </c>
      <c r="F15" s="11" t="s">
        <v>73</v>
      </c>
      <c r="G15" s="12">
        <f t="shared" si="0"/>
        <v>0</v>
      </c>
    </row>
    <row r="16" spans="1:7" s="13" customFormat="1" ht="12" customHeight="1">
      <c r="A16" s="46">
        <v>12</v>
      </c>
      <c r="B16" s="11">
        <v>210999001</v>
      </c>
      <c r="C16" s="11" t="s">
        <v>81</v>
      </c>
      <c r="D16" s="56">
        <v>0</v>
      </c>
      <c r="E16" s="12">
        <v>3</v>
      </c>
      <c r="F16" s="11" t="s">
        <v>68</v>
      </c>
      <c r="G16" s="12">
        <f t="shared" si="0"/>
        <v>0</v>
      </c>
    </row>
    <row r="17" spans="1:7" s="13" customFormat="1" ht="12" customHeight="1">
      <c r="A17" s="46">
        <v>13</v>
      </c>
      <c r="B17" s="11">
        <v>210999003</v>
      </c>
      <c r="C17" s="11" t="s">
        <v>82</v>
      </c>
      <c r="D17" s="56">
        <v>0</v>
      </c>
      <c r="E17" s="12">
        <v>14</v>
      </c>
      <c r="F17" s="11" t="s">
        <v>68</v>
      </c>
      <c r="G17" s="12">
        <f t="shared" si="0"/>
        <v>0</v>
      </c>
    </row>
    <row r="18" spans="1:7" s="13" customFormat="1" ht="12" customHeight="1">
      <c r="A18" s="46">
        <v>14</v>
      </c>
      <c r="B18" s="11">
        <v>210999004</v>
      </c>
      <c r="C18" s="11" t="s">
        <v>83</v>
      </c>
      <c r="D18" s="56">
        <v>0</v>
      </c>
      <c r="E18" s="12">
        <v>14</v>
      </c>
      <c r="F18" s="11" t="s">
        <v>68</v>
      </c>
      <c r="G18" s="12">
        <f t="shared" si="0"/>
        <v>0</v>
      </c>
    </row>
    <row r="19" spans="1:7" s="26" customFormat="1" ht="15" customHeight="1" thickBot="1">
      <c r="A19" s="42" t="s">
        <v>46</v>
      </c>
      <c r="G19" s="27">
        <f>SUM(G3:G18)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7.25">
      <c r="A22" s="62" t="s">
        <v>18</v>
      </c>
      <c r="B22" s="62"/>
      <c r="C22" s="62"/>
      <c r="D22" s="62"/>
      <c r="E22" s="62"/>
      <c r="F22" s="62"/>
      <c r="G22" s="62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>
        <v>316</v>
      </c>
      <c r="C24" s="11" t="s">
        <v>86</v>
      </c>
      <c r="D24" s="56">
        <v>0</v>
      </c>
      <c r="E24" s="12">
        <v>1</v>
      </c>
      <c r="F24" s="11" t="s">
        <v>68</v>
      </c>
      <c r="G24" s="12">
        <f aca="true" t="shared" si="1" ref="G24:G34">D24*E24</f>
        <v>0</v>
      </c>
    </row>
    <row r="25" spans="1:7" s="13" customFormat="1" ht="12" customHeight="1">
      <c r="A25" s="46">
        <v>2</v>
      </c>
      <c r="B25" s="11">
        <v>318</v>
      </c>
      <c r="C25" s="11" t="s">
        <v>87</v>
      </c>
      <c r="D25" s="56">
        <v>0</v>
      </c>
      <c r="E25" s="12">
        <v>1</v>
      </c>
      <c r="F25" s="11" t="s">
        <v>68</v>
      </c>
      <c r="G25" s="12">
        <f t="shared" si="1"/>
        <v>0</v>
      </c>
    </row>
    <row r="26" spans="1:7" s="13" customFormat="1" ht="12" customHeight="1">
      <c r="A26" s="46">
        <v>3</v>
      </c>
      <c r="B26" s="11">
        <v>368</v>
      </c>
      <c r="C26" s="11" t="s">
        <v>88</v>
      </c>
      <c r="D26" s="56">
        <v>0</v>
      </c>
      <c r="E26" s="12">
        <v>2</v>
      </c>
      <c r="F26" s="11" t="s">
        <v>68</v>
      </c>
      <c r="G26" s="12">
        <f t="shared" si="1"/>
        <v>0</v>
      </c>
    </row>
    <row r="27" spans="1:7" s="13" customFormat="1" ht="12" customHeight="1">
      <c r="A27" s="46">
        <v>4</v>
      </c>
      <c r="B27" s="11">
        <v>701</v>
      </c>
      <c r="C27" s="11" t="s">
        <v>89</v>
      </c>
      <c r="D27" s="56">
        <v>0</v>
      </c>
      <c r="E27" s="12">
        <v>4</v>
      </c>
      <c r="F27" s="11" t="s">
        <v>68</v>
      </c>
      <c r="G27" s="12">
        <f t="shared" si="1"/>
        <v>0</v>
      </c>
    </row>
    <row r="28" spans="1:7" s="13" customFormat="1" ht="12" customHeight="1">
      <c r="A28" s="46">
        <v>5</v>
      </c>
      <c r="B28" s="11">
        <v>2081</v>
      </c>
      <c r="C28" s="11" t="s">
        <v>90</v>
      </c>
      <c r="D28" s="56">
        <v>0</v>
      </c>
      <c r="E28" s="12">
        <v>4</v>
      </c>
      <c r="F28" s="11" t="s">
        <v>73</v>
      </c>
      <c r="G28" s="12">
        <f t="shared" si="1"/>
        <v>0</v>
      </c>
    </row>
    <row r="29" spans="1:7" s="13" customFormat="1" ht="12" customHeight="1">
      <c r="A29" s="46">
        <v>6</v>
      </c>
      <c r="B29" s="11">
        <v>2914</v>
      </c>
      <c r="C29" s="11" t="s">
        <v>91</v>
      </c>
      <c r="D29" s="56">
        <v>0</v>
      </c>
      <c r="E29" s="12">
        <v>66</v>
      </c>
      <c r="F29" s="11" t="s">
        <v>73</v>
      </c>
      <c r="G29" s="12">
        <f t="shared" si="1"/>
        <v>0</v>
      </c>
    </row>
    <row r="30" spans="1:7" s="13" customFormat="1" ht="12" customHeight="1">
      <c r="A30" s="46">
        <v>7</v>
      </c>
      <c r="B30" s="11">
        <v>2914</v>
      </c>
      <c r="C30" s="11" t="s">
        <v>126</v>
      </c>
      <c r="D30" s="56">
        <v>0</v>
      </c>
      <c r="E30" s="12">
        <v>2</v>
      </c>
      <c r="F30" s="11" t="s">
        <v>73</v>
      </c>
      <c r="G30" s="12">
        <f t="shared" si="1"/>
        <v>0</v>
      </c>
    </row>
    <row r="31" spans="1:7" s="13" customFormat="1" ht="24" customHeight="1">
      <c r="A31" s="46">
        <v>8</v>
      </c>
      <c r="B31" s="11">
        <v>34801</v>
      </c>
      <c r="C31" s="11" t="s">
        <v>93</v>
      </c>
      <c r="D31" s="56">
        <v>0</v>
      </c>
      <c r="E31" s="12">
        <v>12</v>
      </c>
      <c r="F31" s="11" t="s">
        <v>68</v>
      </c>
      <c r="G31" s="12">
        <f t="shared" si="1"/>
        <v>0</v>
      </c>
    </row>
    <row r="32" spans="1:7" s="13" customFormat="1" ht="24" customHeight="1">
      <c r="A32" s="46">
        <v>9</v>
      </c>
      <c r="B32" s="11">
        <v>34803</v>
      </c>
      <c r="C32" s="11" t="s">
        <v>95</v>
      </c>
      <c r="D32" s="56">
        <v>0</v>
      </c>
      <c r="E32" s="12">
        <v>2</v>
      </c>
      <c r="F32" s="11" t="s">
        <v>68</v>
      </c>
      <c r="G32" s="12">
        <f t="shared" si="1"/>
        <v>0</v>
      </c>
    </row>
    <row r="33" spans="1:7" s="13" customFormat="1" ht="12" customHeight="1">
      <c r="A33" s="46">
        <v>10</v>
      </c>
      <c r="B33" s="11">
        <v>34805</v>
      </c>
      <c r="C33" s="11" t="s">
        <v>97</v>
      </c>
      <c r="D33" s="56">
        <v>0</v>
      </c>
      <c r="E33" s="12">
        <v>2</v>
      </c>
      <c r="F33" s="11" t="s">
        <v>68</v>
      </c>
      <c r="G33" s="12">
        <f t="shared" si="1"/>
        <v>0</v>
      </c>
    </row>
    <row r="34" spans="1:7" s="13" customFormat="1" ht="12" customHeight="1">
      <c r="A34" s="46">
        <v>11</v>
      </c>
      <c r="B34" s="11">
        <v>34806</v>
      </c>
      <c r="C34" s="11" t="s">
        <v>98</v>
      </c>
      <c r="D34" s="56">
        <v>0</v>
      </c>
      <c r="E34" s="12">
        <v>2</v>
      </c>
      <c r="F34" s="11" t="s">
        <v>68</v>
      </c>
      <c r="G34" s="12">
        <f t="shared" si="1"/>
        <v>0</v>
      </c>
    </row>
    <row r="35" spans="1:7" s="13" customFormat="1" ht="12" customHeight="1">
      <c r="A35" s="10"/>
      <c r="B35" s="11"/>
      <c r="C35" s="11" t="s">
        <v>36</v>
      </c>
      <c r="D35" s="12">
        <f>SUM(G24:G34)</f>
        <v>0</v>
      </c>
      <c r="E35" s="12">
        <v>5</v>
      </c>
      <c r="F35" s="13" t="s">
        <v>37</v>
      </c>
      <c r="G35" s="12">
        <f>D35*E35/100</f>
        <v>0</v>
      </c>
    </row>
    <row r="36" spans="1:7" s="13" customFormat="1" ht="12" customHeight="1">
      <c r="A36" s="10"/>
      <c r="B36" s="11"/>
      <c r="C36" s="11" t="s">
        <v>38</v>
      </c>
      <c r="D36" s="12">
        <f>SUM(G28:G30)</f>
        <v>0</v>
      </c>
      <c r="E36" s="12">
        <v>5</v>
      </c>
      <c r="F36" s="13" t="s">
        <v>37</v>
      </c>
      <c r="G36" s="12">
        <f>D36*E36/100</f>
        <v>0</v>
      </c>
    </row>
    <row r="37" spans="1:7" s="26" customFormat="1" ht="15" customHeight="1" thickBot="1">
      <c r="A37" s="42" t="s">
        <v>47</v>
      </c>
      <c r="G37" s="27">
        <f>SUM(G24:G36)</f>
        <v>0</v>
      </c>
    </row>
    <row r="38" spans="1:7" s="13" customFormat="1" ht="12" customHeight="1" thickTop="1">
      <c r="A38" s="43"/>
      <c r="B38" s="43"/>
      <c r="C38" s="43"/>
      <c r="D38" s="43"/>
      <c r="E38" s="43"/>
      <c r="F38" s="43"/>
      <c r="G38" s="44"/>
    </row>
    <row r="39" s="13" customFormat="1" ht="12" customHeight="1"/>
    <row r="40" spans="1:7" ht="17.25">
      <c r="A40" s="62" t="s">
        <v>171</v>
      </c>
      <c r="B40" s="62"/>
      <c r="C40" s="62"/>
      <c r="D40" s="62"/>
      <c r="E40" s="62"/>
      <c r="F40" s="62"/>
      <c r="G40" s="62"/>
    </row>
    <row r="41" spans="1:7" s="13" customFormat="1" ht="12" customHeight="1">
      <c r="A41" s="25" t="s">
        <v>11</v>
      </c>
      <c r="B41" s="45" t="s">
        <v>12</v>
      </c>
      <c r="C41" s="45" t="s">
        <v>13</v>
      </c>
      <c r="D41" s="25" t="s">
        <v>14</v>
      </c>
      <c r="E41" s="25" t="s">
        <v>15</v>
      </c>
      <c r="F41" s="45" t="s">
        <v>16</v>
      </c>
      <c r="G41" s="25" t="s">
        <v>17</v>
      </c>
    </row>
    <row r="42" spans="1:7" s="13" customFormat="1" ht="12" customHeight="1">
      <c r="A42" s="46">
        <v>1</v>
      </c>
      <c r="B42" s="11" t="s">
        <v>50</v>
      </c>
      <c r="C42" s="47" t="s">
        <v>19</v>
      </c>
      <c r="D42" s="56">
        <v>0</v>
      </c>
      <c r="E42" s="12">
        <v>5</v>
      </c>
      <c r="F42" s="11" t="s">
        <v>49</v>
      </c>
      <c r="G42" s="12">
        <f aca="true" t="shared" si="2" ref="G42:G48">D42*E42</f>
        <v>0</v>
      </c>
    </row>
    <row r="43" spans="1:7" s="13" customFormat="1" ht="12" customHeight="1">
      <c r="A43" s="46">
        <v>2</v>
      </c>
      <c r="B43" s="11" t="s">
        <v>51</v>
      </c>
      <c r="C43" s="47" t="s">
        <v>101</v>
      </c>
      <c r="D43" s="56">
        <v>0</v>
      </c>
      <c r="E43" s="12">
        <v>2</v>
      </c>
      <c r="F43" s="11" t="s">
        <v>49</v>
      </c>
      <c r="G43" s="12">
        <f t="shared" si="2"/>
        <v>0</v>
      </c>
    </row>
    <row r="44" spans="1:7" s="13" customFormat="1" ht="12" customHeight="1">
      <c r="A44" s="46">
        <v>3</v>
      </c>
      <c r="B44" s="11" t="s">
        <v>52</v>
      </c>
      <c r="C44" s="13" t="s">
        <v>117</v>
      </c>
      <c r="D44" s="56">
        <v>0</v>
      </c>
      <c r="E44" s="12">
        <v>1</v>
      </c>
      <c r="F44" s="11" t="s">
        <v>68</v>
      </c>
      <c r="G44" s="12">
        <f t="shared" si="2"/>
        <v>0</v>
      </c>
    </row>
    <row r="45" spans="1:7" s="13" customFormat="1" ht="12" customHeight="1">
      <c r="A45" s="46">
        <v>4</v>
      </c>
      <c r="B45" s="11" t="s">
        <v>56</v>
      </c>
      <c r="C45" s="13" t="s">
        <v>170</v>
      </c>
      <c r="D45" s="56">
        <v>0</v>
      </c>
      <c r="E45" s="12">
        <v>1</v>
      </c>
      <c r="F45" s="11" t="s">
        <v>68</v>
      </c>
      <c r="G45" s="12">
        <f t="shared" si="2"/>
        <v>0</v>
      </c>
    </row>
    <row r="46" spans="1:7" s="13" customFormat="1" ht="12" customHeight="1">
      <c r="A46" s="46">
        <v>5</v>
      </c>
      <c r="B46" s="11" t="s">
        <v>53</v>
      </c>
      <c r="C46" s="47" t="s">
        <v>55</v>
      </c>
      <c r="D46" s="56">
        <v>0</v>
      </c>
      <c r="E46" s="12">
        <v>3</v>
      </c>
      <c r="F46" s="11" t="s">
        <v>49</v>
      </c>
      <c r="G46" s="12">
        <f t="shared" si="2"/>
        <v>0</v>
      </c>
    </row>
    <row r="47" spans="1:7" s="13" customFormat="1" ht="12" customHeight="1">
      <c r="A47" s="46">
        <v>6</v>
      </c>
      <c r="B47" s="11" t="s">
        <v>54</v>
      </c>
      <c r="C47" s="47" t="s">
        <v>102</v>
      </c>
      <c r="D47" s="56">
        <v>0</v>
      </c>
      <c r="E47" s="12">
        <v>1</v>
      </c>
      <c r="F47" s="11" t="s">
        <v>68</v>
      </c>
      <c r="G47" s="12">
        <f t="shared" si="2"/>
        <v>0</v>
      </c>
    </row>
    <row r="48" spans="1:7" s="13" customFormat="1" ht="12" customHeight="1">
      <c r="A48" s="46">
        <v>7</v>
      </c>
      <c r="B48" s="11" t="s">
        <v>104</v>
      </c>
      <c r="C48" s="47" t="s">
        <v>103</v>
      </c>
      <c r="D48" s="56">
        <v>0</v>
      </c>
      <c r="E48" s="12">
        <v>1</v>
      </c>
      <c r="F48" s="11" t="s">
        <v>68</v>
      </c>
      <c r="G48" s="12">
        <f t="shared" si="2"/>
        <v>0</v>
      </c>
    </row>
    <row r="49" spans="1:7" s="26" customFormat="1" ht="15" customHeight="1" thickBot="1">
      <c r="A49" s="42" t="s">
        <v>48</v>
      </c>
      <c r="G49" s="27">
        <f>SUM(G42:G48)</f>
        <v>0</v>
      </c>
    </row>
    <row r="50" spans="1:7" ht="12" thickTop="1">
      <c r="A50" s="8"/>
      <c r="B50" s="8"/>
      <c r="C50" s="8"/>
      <c r="D50" s="8"/>
      <c r="E50" s="8"/>
      <c r="F50" s="8"/>
      <c r="G50" s="9"/>
    </row>
    <row r="51" ht="12.75">
      <c r="A51" s="24" t="s">
        <v>138</v>
      </c>
    </row>
    <row r="52" ht="12.75">
      <c r="A52" s="24" t="s">
        <v>139</v>
      </c>
    </row>
  </sheetData>
  <sheetProtection/>
  <mergeCells count="3">
    <mergeCell ref="A1:G1"/>
    <mergeCell ref="A22:G22"/>
    <mergeCell ref="A40:G4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61" t="s">
        <v>157</v>
      </c>
      <c r="B1" s="61"/>
      <c r="C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'P-14'!$G$19</f>
        <v>0</v>
      </c>
    </row>
    <row r="6" spans="1:3" s="23" customFormat="1" ht="15" customHeight="1">
      <c r="A6" s="21">
        <v>2</v>
      </c>
      <c r="B6" s="33" t="s">
        <v>39</v>
      </c>
      <c r="C6" s="34">
        <f>'P-14'!$G$37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84</v>
      </c>
      <c r="C9" s="32"/>
    </row>
    <row r="10" spans="1:3" s="23" customFormat="1" ht="15" customHeight="1">
      <c r="A10" s="21">
        <v>3</v>
      </c>
      <c r="B10" s="33" t="s">
        <v>85</v>
      </c>
      <c r="C10" s="34">
        <f>'P-14'!$G$49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32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62" t="s">
        <v>158</v>
      </c>
      <c r="B1" s="62"/>
      <c r="C1" s="62"/>
      <c r="D1" s="62"/>
      <c r="E1" s="62"/>
      <c r="F1" s="62"/>
      <c r="G1" s="62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70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210110001</v>
      </c>
      <c r="C4" s="11" t="s">
        <v>67</v>
      </c>
      <c r="D4" s="56">
        <v>0</v>
      </c>
      <c r="E4" s="12">
        <v>15</v>
      </c>
      <c r="F4" s="11" t="s">
        <v>68</v>
      </c>
      <c r="G4" s="12">
        <f>D4*E4</f>
        <v>0</v>
      </c>
    </row>
    <row r="5" spans="1:7" s="13" customFormat="1" ht="12" customHeight="1">
      <c r="A5" s="46">
        <v>2</v>
      </c>
      <c r="B5" s="11">
        <v>210201025</v>
      </c>
      <c r="C5" s="11" t="s">
        <v>69</v>
      </c>
      <c r="D5" s="56">
        <v>0</v>
      </c>
      <c r="E5" s="12">
        <v>3</v>
      </c>
      <c r="F5" s="11" t="s">
        <v>68</v>
      </c>
      <c r="G5" s="12">
        <f>D5*E5</f>
        <v>0</v>
      </c>
    </row>
    <row r="6" spans="1:7" s="13" customFormat="1" ht="12" customHeight="1">
      <c r="A6" s="46"/>
      <c r="B6" s="11"/>
      <c r="C6" s="11" t="s">
        <v>71</v>
      </c>
      <c r="D6" s="12"/>
      <c r="E6" s="12"/>
      <c r="F6" s="11"/>
      <c r="G6" s="12"/>
    </row>
    <row r="7" spans="1:7" s="13" customFormat="1" ht="12" customHeight="1">
      <c r="A7" s="46">
        <v>3</v>
      </c>
      <c r="B7" s="11">
        <v>210010301</v>
      </c>
      <c r="C7" s="11" t="s">
        <v>74</v>
      </c>
      <c r="D7" s="56">
        <v>0</v>
      </c>
      <c r="E7" s="12">
        <v>1</v>
      </c>
      <c r="F7" s="11" t="s">
        <v>68</v>
      </c>
      <c r="G7" s="12">
        <f aca="true" t="shared" si="0" ref="G7:G18">D7*E7</f>
        <v>0</v>
      </c>
    </row>
    <row r="8" spans="1:7" s="13" customFormat="1" ht="12" customHeight="1">
      <c r="A8" s="46">
        <v>4</v>
      </c>
      <c r="B8" s="11">
        <v>210010321</v>
      </c>
      <c r="C8" s="11" t="s">
        <v>75</v>
      </c>
      <c r="D8" s="56">
        <v>0</v>
      </c>
      <c r="E8" s="12">
        <v>1</v>
      </c>
      <c r="F8" s="11" t="s">
        <v>68</v>
      </c>
      <c r="G8" s="12">
        <f t="shared" si="0"/>
        <v>0</v>
      </c>
    </row>
    <row r="9" spans="1:7" s="13" customFormat="1" ht="12" customHeight="1">
      <c r="A9" s="46">
        <v>5</v>
      </c>
      <c r="B9" s="11">
        <v>210010371</v>
      </c>
      <c r="C9" s="11" t="s">
        <v>76</v>
      </c>
      <c r="D9" s="56">
        <v>0</v>
      </c>
      <c r="E9" s="12">
        <v>2</v>
      </c>
      <c r="F9" s="11" t="s">
        <v>68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210110001</v>
      </c>
      <c r="C10" s="11" t="s">
        <v>67</v>
      </c>
      <c r="D10" s="56">
        <v>0</v>
      </c>
      <c r="E10" s="12">
        <v>4</v>
      </c>
      <c r="F10" s="11" t="s">
        <v>68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210201025</v>
      </c>
      <c r="C11" s="11" t="s">
        <v>77</v>
      </c>
      <c r="D11" s="56">
        <v>0</v>
      </c>
      <c r="E11" s="12">
        <v>12</v>
      </c>
      <c r="F11" s="11" t="s">
        <v>68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210201047</v>
      </c>
      <c r="C12" s="11" t="s">
        <v>78</v>
      </c>
      <c r="D12" s="56">
        <v>0</v>
      </c>
      <c r="E12" s="12">
        <v>2</v>
      </c>
      <c r="F12" s="11" t="s">
        <v>68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210203811</v>
      </c>
      <c r="C13" s="11" t="s">
        <v>79</v>
      </c>
      <c r="D13" s="56">
        <v>0</v>
      </c>
      <c r="E13" s="12">
        <v>2</v>
      </c>
      <c r="F13" s="11" t="s">
        <v>68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210802109</v>
      </c>
      <c r="C14" s="11" t="s">
        <v>80</v>
      </c>
      <c r="D14" s="56">
        <v>0</v>
      </c>
      <c r="E14" s="12">
        <v>4</v>
      </c>
      <c r="F14" s="11" t="s">
        <v>73</v>
      </c>
      <c r="G14" s="12">
        <f t="shared" si="0"/>
        <v>0</v>
      </c>
    </row>
    <row r="15" spans="1:7" s="13" customFormat="1" ht="12" customHeight="1">
      <c r="A15" s="46">
        <v>11</v>
      </c>
      <c r="B15" s="11" t="s">
        <v>100</v>
      </c>
      <c r="C15" s="11" t="s">
        <v>99</v>
      </c>
      <c r="D15" s="56">
        <v>0</v>
      </c>
      <c r="E15" s="12">
        <v>68</v>
      </c>
      <c r="F15" s="11" t="s">
        <v>73</v>
      </c>
      <c r="G15" s="12">
        <f t="shared" si="0"/>
        <v>0</v>
      </c>
    </row>
    <row r="16" spans="1:7" s="13" customFormat="1" ht="12" customHeight="1">
      <c r="A16" s="46">
        <v>12</v>
      </c>
      <c r="B16" s="11">
        <v>210999001</v>
      </c>
      <c r="C16" s="11" t="s">
        <v>81</v>
      </c>
      <c r="D16" s="56">
        <v>0</v>
      </c>
      <c r="E16" s="12">
        <v>3</v>
      </c>
      <c r="F16" s="11" t="s">
        <v>68</v>
      </c>
      <c r="G16" s="12">
        <f t="shared" si="0"/>
        <v>0</v>
      </c>
    </row>
    <row r="17" spans="1:7" s="13" customFormat="1" ht="12" customHeight="1">
      <c r="A17" s="46">
        <v>13</v>
      </c>
      <c r="B17" s="11">
        <v>210999003</v>
      </c>
      <c r="C17" s="11" t="s">
        <v>82</v>
      </c>
      <c r="D17" s="56">
        <v>0</v>
      </c>
      <c r="E17" s="12">
        <v>14</v>
      </c>
      <c r="F17" s="11" t="s">
        <v>68</v>
      </c>
      <c r="G17" s="12">
        <f t="shared" si="0"/>
        <v>0</v>
      </c>
    </row>
    <row r="18" spans="1:7" s="13" customFormat="1" ht="12" customHeight="1">
      <c r="A18" s="46">
        <v>14</v>
      </c>
      <c r="B18" s="11">
        <v>210999004</v>
      </c>
      <c r="C18" s="11" t="s">
        <v>83</v>
      </c>
      <c r="D18" s="56">
        <v>0</v>
      </c>
      <c r="E18" s="12">
        <v>14</v>
      </c>
      <c r="F18" s="11" t="s">
        <v>68</v>
      </c>
      <c r="G18" s="12">
        <f t="shared" si="0"/>
        <v>0</v>
      </c>
    </row>
    <row r="19" spans="1:7" s="26" customFormat="1" ht="15" customHeight="1" thickBot="1">
      <c r="A19" s="42" t="s">
        <v>46</v>
      </c>
      <c r="G19" s="27">
        <f>SUM(G3:G18)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7.25">
      <c r="A22" s="62" t="s">
        <v>18</v>
      </c>
      <c r="B22" s="62"/>
      <c r="C22" s="62"/>
      <c r="D22" s="62"/>
      <c r="E22" s="62"/>
      <c r="F22" s="62"/>
      <c r="G22" s="62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>
        <v>316</v>
      </c>
      <c r="C24" s="11" t="s">
        <v>86</v>
      </c>
      <c r="D24" s="56">
        <v>0</v>
      </c>
      <c r="E24" s="12">
        <v>1</v>
      </c>
      <c r="F24" s="11" t="s">
        <v>68</v>
      </c>
      <c r="G24" s="12">
        <f aca="true" t="shared" si="1" ref="G24:G34">D24*E24</f>
        <v>0</v>
      </c>
    </row>
    <row r="25" spans="1:7" s="13" customFormat="1" ht="12" customHeight="1">
      <c r="A25" s="46">
        <v>2</v>
      </c>
      <c r="B25" s="11">
        <v>318</v>
      </c>
      <c r="C25" s="11" t="s">
        <v>87</v>
      </c>
      <c r="D25" s="56">
        <v>0</v>
      </c>
      <c r="E25" s="12">
        <v>1</v>
      </c>
      <c r="F25" s="11" t="s">
        <v>68</v>
      </c>
      <c r="G25" s="12">
        <f t="shared" si="1"/>
        <v>0</v>
      </c>
    </row>
    <row r="26" spans="1:7" s="13" customFormat="1" ht="12" customHeight="1">
      <c r="A26" s="46">
        <v>3</v>
      </c>
      <c r="B26" s="11">
        <v>368</v>
      </c>
      <c r="C26" s="11" t="s">
        <v>88</v>
      </c>
      <c r="D26" s="56">
        <v>0</v>
      </c>
      <c r="E26" s="12">
        <v>2</v>
      </c>
      <c r="F26" s="11" t="s">
        <v>68</v>
      </c>
      <c r="G26" s="12">
        <f t="shared" si="1"/>
        <v>0</v>
      </c>
    </row>
    <row r="27" spans="1:7" s="13" customFormat="1" ht="12" customHeight="1">
      <c r="A27" s="46">
        <v>4</v>
      </c>
      <c r="B27" s="11">
        <v>701</v>
      </c>
      <c r="C27" s="11" t="s">
        <v>89</v>
      </c>
      <c r="D27" s="56">
        <v>0</v>
      </c>
      <c r="E27" s="12">
        <v>4</v>
      </c>
      <c r="F27" s="11" t="s">
        <v>68</v>
      </c>
      <c r="G27" s="12">
        <f t="shared" si="1"/>
        <v>0</v>
      </c>
    </row>
    <row r="28" spans="1:7" s="13" customFormat="1" ht="12" customHeight="1">
      <c r="A28" s="46">
        <v>5</v>
      </c>
      <c r="B28" s="11">
        <v>2081</v>
      </c>
      <c r="C28" s="11" t="s">
        <v>90</v>
      </c>
      <c r="D28" s="56">
        <v>0</v>
      </c>
      <c r="E28" s="12">
        <v>4</v>
      </c>
      <c r="F28" s="11" t="s">
        <v>73</v>
      </c>
      <c r="G28" s="12">
        <f t="shared" si="1"/>
        <v>0</v>
      </c>
    </row>
    <row r="29" spans="1:7" s="13" customFormat="1" ht="12" customHeight="1">
      <c r="A29" s="46">
        <v>6</v>
      </c>
      <c r="B29" s="11">
        <v>2914</v>
      </c>
      <c r="C29" s="11" t="s">
        <v>91</v>
      </c>
      <c r="D29" s="56">
        <v>0</v>
      </c>
      <c r="E29" s="12">
        <v>66</v>
      </c>
      <c r="F29" s="11" t="s">
        <v>73</v>
      </c>
      <c r="G29" s="12">
        <f t="shared" si="1"/>
        <v>0</v>
      </c>
    </row>
    <row r="30" spans="1:7" s="13" customFormat="1" ht="12" customHeight="1">
      <c r="A30" s="46">
        <v>7</v>
      </c>
      <c r="B30" s="11">
        <v>2914</v>
      </c>
      <c r="C30" s="11" t="s">
        <v>126</v>
      </c>
      <c r="D30" s="56">
        <v>0</v>
      </c>
      <c r="E30" s="12">
        <v>2</v>
      </c>
      <c r="F30" s="11" t="s">
        <v>73</v>
      </c>
      <c r="G30" s="12">
        <f t="shared" si="1"/>
        <v>0</v>
      </c>
    </row>
    <row r="31" spans="1:7" s="13" customFormat="1" ht="24" customHeight="1">
      <c r="A31" s="46">
        <v>8</v>
      </c>
      <c r="B31" s="11">
        <v>34801</v>
      </c>
      <c r="C31" s="11" t="s">
        <v>93</v>
      </c>
      <c r="D31" s="56">
        <v>0</v>
      </c>
      <c r="E31" s="12">
        <v>12</v>
      </c>
      <c r="F31" s="11" t="s">
        <v>68</v>
      </c>
      <c r="G31" s="12">
        <f t="shared" si="1"/>
        <v>0</v>
      </c>
    </row>
    <row r="32" spans="1:7" s="13" customFormat="1" ht="24" customHeight="1">
      <c r="A32" s="46">
        <v>9</v>
      </c>
      <c r="B32" s="11">
        <v>34803</v>
      </c>
      <c r="C32" s="11" t="s">
        <v>95</v>
      </c>
      <c r="D32" s="56">
        <v>0</v>
      </c>
      <c r="E32" s="12">
        <v>2</v>
      </c>
      <c r="F32" s="11" t="s">
        <v>68</v>
      </c>
      <c r="G32" s="12">
        <f t="shared" si="1"/>
        <v>0</v>
      </c>
    </row>
    <row r="33" spans="1:7" s="13" customFormat="1" ht="12" customHeight="1">
      <c r="A33" s="46">
        <v>10</v>
      </c>
      <c r="B33" s="11">
        <v>34805</v>
      </c>
      <c r="C33" s="11" t="s">
        <v>97</v>
      </c>
      <c r="D33" s="56">
        <v>0</v>
      </c>
      <c r="E33" s="12">
        <v>2</v>
      </c>
      <c r="F33" s="11" t="s">
        <v>68</v>
      </c>
      <c r="G33" s="12">
        <f t="shared" si="1"/>
        <v>0</v>
      </c>
    </row>
    <row r="34" spans="1:7" s="13" customFormat="1" ht="12" customHeight="1">
      <c r="A34" s="46">
        <v>11</v>
      </c>
      <c r="B34" s="11">
        <v>34806</v>
      </c>
      <c r="C34" s="11" t="s">
        <v>98</v>
      </c>
      <c r="D34" s="56">
        <v>0</v>
      </c>
      <c r="E34" s="12">
        <v>2</v>
      </c>
      <c r="F34" s="11" t="s">
        <v>68</v>
      </c>
      <c r="G34" s="12">
        <f t="shared" si="1"/>
        <v>0</v>
      </c>
    </row>
    <row r="35" spans="1:7" s="13" customFormat="1" ht="12" customHeight="1">
      <c r="A35" s="10"/>
      <c r="B35" s="11"/>
      <c r="C35" s="11" t="s">
        <v>36</v>
      </c>
      <c r="D35" s="12">
        <f>SUM(G24:G34)</f>
        <v>0</v>
      </c>
      <c r="E35" s="12">
        <v>5</v>
      </c>
      <c r="F35" s="13" t="s">
        <v>37</v>
      </c>
      <c r="G35" s="12">
        <f>D35*E35/100</f>
        <v>0</v>
      </c>
    </row>
    <row r="36" spans="1:7" s="13" customFormat="1" ht="12" customHeight="1">
      <c r="A36" s="10"/>
      <c r="B36" s="11"/>
      <c r="C36" s="11" t="s">
        <v>38</v>
      </c>
      <c r="D36" s="12">
        <f>SUM(G28:G30)</f>
        <v>0</v>
      </c>
      <c r="E36" s="12">
        <v>5</v>
      </c>
      <c r="F36" s="13" t="s">
        <v>37</v>
      </c>
      <c r="G36" s="12">
        <f>D36*E36/100</f>
        <v>0</v>
      </c>
    </row>
    <row r="37" spans="1:7" s="26" customFormat="1" ht="15" customHeight="1" thickBot="1">
      <c r="A37" s="42" t="s">
        <v>47</v>
      </c>
      <c r="G37" s="27">
        <f>SUM(G24:G36)</f>
        <v>0</v>
      </c>
    </row>
    <row r="38" spans="1:7" s="13" customFormat="1" ht="12" customHeight="1" thickTop="1">
      <c r="A38" s="43"/>
      <c r="B38" s="43"/>
      <c r="C38" s="43"/>
      <c r="D38" s="43"/>
      <c r="E38" s="43"/>
      <c r="F38" s="43"/>
      <c r="G38" s="44"/>
    </row>
    <row r="39" s="13" customFormat="1" ht="12" customHeight="1"/>
    <row r="40" spans="1:7" ht="17.25">
      <c r="A40" s="62" t="s">
        <v>171</v>
      </c>
      <c r="B40" s="62"/>
      <c r="C40" s="62"/>
      <c r="D40" s="62"/>
      <c r="E40" s="62"/>
      <c r="F40" s="62"/>
      <c r="G40" s="62"/>
    </row>
    <row r="41" spans="1:7" s="13" customFormat="1" ht="12" customHeight="1">
      <c r="A41" s="25" t="s">
        <v>11</v>
      </c>
      <c r="B41" s="45" t="s">
        <v>12</v>
      </c>
      <c r="C41" s="45" t="s">
        <v>13</v>
      </c>
      <c r="D41" s="25" t="s">
        <v>14</v>
      </c>
      <c r="E41" s="25" t="s">
        <v>15</v>
      </c>
      <c r="F41" s="45" t="s">
        <v>16</v>
      </c>
      <c r="G41" s="25" t="s">
        <v>17</v>
      </c>
    </row>
    <row r="42" spans="1:7" s="13" customFormat="1" ht="12" customHeight="1">
      <c r="A42" s="46">
        <v>1</v>
      </c>
      <c r="B42" s="11" t="s">
        <v>50</v>
      </c>
      <c r="C42" s="47" t="s">
        <v>19</v>
      </c>
      <c r="D42" s="56">
        <v>0</v>
      </c>
      <c r="E42" s="12">
        <v>5</v>
      </c>
      <c r="F42" s="11" t="s">
        <v>49</v>
      </c>
      <c r="G42" s="12">
        <f aca="true" t="shared" si="2" ref="G42:G48">D42*E42</f>
        <v>0</v>
      </c>
    </row>
    <row r="43" spans="1:7" s="13" customFormat="1" ht="12" customHeight="1">
      <c r="A43" s="46">
        <v>2</v>
      </c>
      <c r="B43" s="11" t="s">
        <v>51</v>
      </c>
      <c r="C43" s="47" t="s">
        <v>101</v>
      </c>
      <c r="D43" s="56">
        <v>0</v>
      </c>
      <c r="E43" s="12">
        <v>2</v>
      </c>
      <c r="F43" s="11" t="s">
        <v>49</v>
      </c>
      <c r="G43" s="12">
        <f t="shared" si="2"/>
        <v>0</v>
      </c>
    </row>
    <row r="44" spans="1:7" s="13" customFormat="1" ht="12" customHeight="1">
      <c r="A44" s="46">
        <v>3</v>
      </c>
      <c r="B44" s="11" t="s">
        <v>52</v>
      </c>
      <c r="C44" s="13" t="s">
        <v>117</v>
      </c>
      <c r="D44" s="56">
        <v>0</v>
      </c>
      <c r="E44" s="12">
        <v>1</v>
      </c>
      <c r="F44" s="11" t="s">
        <v>68</v>
      </c>
      <c r="G44" s="12">
        <f t="shared" si="2"/>
        <v>0</v>
      </c>
    </row>
    <row r="45" spans="1:7" s="13" customFormat="1" ht="12" customHeight="1">
      <c r="A45" s="46">
        <v>4</v>
      </c>
      <c r="B45" s="11" t="s">
        <v>56</v>
      </c>
      <c r="C45" s="13" t="s">
        <v>170</v>
      </c>
      <c r="D45" s="56">
        <v>0</v>
      </c>
      <c r="E45" s="12">
        <v>1</v>
      </c>
      <c r="F45" s="11" t="s">
        <v>68</v>
      </c>
      <c r="G45" s="12">
        <f t="shared" si="2"/>
        <v>0</v>
      </c>
    </row>
    <row r="46" spans="1:7" s="13" customFormat="1" ht="12" customHeight="1">
      <c r="A46" s="46">
        <v>5</v>
      </c>
      <c r="B46" s="11" t="s">
        <v>53</v>
      </c>
      <c r="C46" s="47" t="s">
        <v>55</v>
      </c>
      <c r="D46" s="56">
        <v>0</v>
      </c>
      <c r="E46" s="12">
        <v>3</v>
      </c>
      <c r="F46" s="11" t="s">
        <v>49</v>
      </c>
      <c r="G46" s="12">
        <f t="shared" si="2"/>
        <v>0</v>
      </c>
    </row>
    <row r="47" spans="1:7" s="13" customFormat="1" ht="12" customHeight="1">
      <c r="A47" s="46">
        <v>6</v>
      </c>
      <c r="B47" s="11" t="s">
        <v>54</v>
      </c>
      <c r="C47" s="47" t="s">
        <v>102</v>
      </c>
      <c r="D47" s="56">
        <v>0</v>
      </c>
      <c r="E47" s="12">
        <v>1</v>
      </c>
      <c r="F47" s="11" t="s">
        <v>68</v>
      </c>
      <c r="G47" s="12">
        <f t="shared" si="2"/>
        <v>0</v>
      </c>
    </row>
    <row r="48" spans="1:7" s="13" customFormat="1" ht="12" customHeight="1">
      <c r="A48" s="46">
        <v>7</v>
      </c>
      <c r="B48" s="11" t="s">
        <v>104</v>
      </c>
      <c r="C48" s="47" t="s">
        <v>103</v>
      </c>
      <c r="D48" s="56">
        <v>0</v>
      </c>
      <c r="E48" s="12">
        <v>1</v>
      </c>
      <c r="F48" s="11" t="s">
        <v>68</v>
      </c>
      <c r="G48" s="12">
        <f t="shared" si="2"/>
        <v>0</v>
      </c>
    </row>
    <row r="49" spans="1:7" s="26" customFormat="1" ht="15" customHeight="1" thickBot="1">
      <c r="A49" s="42" t="s">
        <v>48</v>
      </c>
      <c r="G49" s="27">
        <f>SUM(G42:G48)</f>
        <v>0</v>
      </c>
    </row>
    <row r="50" spans="1:7" ht="12" thickTop="1">
      <c r="A50" s="8"/>
      <c r="B50" s="8"/>
      <c r="C50" s="8"/>
      <c r="D50" s="8"/>
      <c r="E50" s="8"/>
      <c r="F50" s="8"/>
      <c r="G50" s="9"/>
    </row>
    <row r="51" ht="12.75">
      <c r="A51" s="24" t="s">
        <v>138</v>
      </c>
    </row>
    <row r="52" ht="12.75">
      <c r="A52" s="24" t="s">
        <v>139</v>
      </c>
    </row>
  </sheetData>
  <sheetProtection/>
  <mergeCells count="3">
    <mergeCell ref="A1:G1"/>
    <mergeCell ref="A22:G22"/>
    <mergeCell ref="A40:G4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61" t="s">
        <v>160</v>
      </c>
      <c r="B1" s="61"/>
      <c r="C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'P-15'!$G$19</f>
        <v>0</v>
      </c>
    </row>
    <row r="6" spans="1:3" s="23" customFormat="1" ht="15" customHeight="1">
      <c r="A6" s="21">
        <v>2</v>
      </c>
      <c r="B6" s="33" t="s">
        <v>39</v>
      </c>
      <c r="C6" s="34">
        <f>'P-15'!$G$37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84</v>
      </c>
      <c r="C9" s="32"/>
    </row>
    <row r="10" spans="1:3" s="23" customFormat="1" ht="15" customHeight="1">
      <c r="A10" s="21">
        <v>3</v>
      </c>
      <c r="B10" s="33" t="s">
        <v>85</v>
      </c>
      <c r="C10" s="34">
        <f>'P-15'!$G$49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32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62" t="s">
        <v>159</v>
      </c>
      <c r="B1" s="62"/>
      <c r="C1" s="62"/>
      <c r="D1" s="62"/>
      <c r="E1" s="62"/>
      <c r="F1" s="62"/>
      <c r="G1" s="62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70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210110001</v>
      </c>
      <c r="C4" s="11" t="s">
        <v>67</v>
      </c>
      <c r="D4" s="56">
        <v>0</v>
      </c>
      <c r="E4" s="12">
        <v>15</v>
      </c>
      <c r="F4" s="11" t="s">
        <v>68</v>
      </c>
      <c r="G4" s="12">
        <f>D4*E4</f>
        <v>0</v>
      </c>
    </row>
    <row r="5" spans="1:7" s="13" customFormat="1" ht="12" customHeight="1">
      <c r="A5" s="46">
        <v>2</v>
      </c>
      <c r="B5" s="11">
        <v>210201025</v>
      </c>
      <c r="C5" s="11" t="s">
        <v>69</v>
      </c>
      <c r="D5" s="56">
        <v>0</v>
      </c>
      <c r="E5" s="12">
        <v>3</v>
      </c>
      <c r="F5" s="11" t="s">
        <v>68</v>
      </c>
      <c r="G5" s="12">
        <f>D5*E5</f>
        <v>0</v>
      </c>
    </row>
    <row r="6" spans="1:7" s="13" customFormat="1" ht="12" customHeight="1">
      <c r="A6" s="46"/>
      <c r="B6" s="11"/>
      <c r="C6" s="11" t="s">
        <v>71</v>
      </c>
      <c r="D6" s="12"/>
      <c r="E6" s="12"/>
      <c r="F6" s="11"/>
      <c r="G6" s="12"/>
    </row>
    <row r="7" spans="1:7" s="13" customFormat="1" ht="12" customHeight="1">
      <c r="A7" s="46">
        <v>3</v>
      </c>
      <c r="B7" s="11">
        <v>210010301</v>
      </c>
      <c r="C7" s="11" t="s">
        <v>74</v>
      </c>
      <c r="D7" s="56">
        <v>0</v>
      </c>
      <c r="E7" s="12">
        <v>1</v>
      </c>
      <c r="F7" s="11" t="s">
        <v>68</v>
      </c>
      <c r="G7" s="12">
        <f aca="true" t="shared" si="0" ref="G7:G18">D7*E7</f>
        <v>0</v>
      </c>
    </row>
    <row r="8" spans="1:7" s="13" customFormat="1" ht="12" customHeight="1">
      <c r="A8" s="46">
        <v>4</v>
      </c>
      <c r="B8" s="11">
        <v>210010321</v>
      </c>
      <c r="C8" s="11" t="s">
        <v>75</v>
      </c>
      <c r="D8" s="56">
        <v>0</v>
      </c>
      <c r="E8" s="12">
        <v>1</v>
      </c>
      <c r="F8" s="11" t="s">
        <v>68</v>
      </c>
      <c r="G8" s="12">
        <f t="shared" si="0"/>
        <v>0</v>
      </c>
    </row>
    <row r="9" spans="1:7" s="13" customFormat="1" ht="12" customHeight="1">
      <c r="A9" s="46">
        <v>5</v>
      </c>
      <c r="B9" s="11">
        <v>210010371</v>
      </c>
      <c r="C9" s="11" t="s">
        <v>76</v>
      </c>
      <c r="D9" s="56">
        <v>0</v>
      </c>
      <c r="E9" s="12">
        <v>2</v>
      </c>
      <c r="F9" s="11" t="s">
        <v>68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210110001</v>
      </c>
      <c r="C10" s="11" t="s">
        <v>67</v>
      </c>
      <c r="D10" s="56">
        <v>0</v>
      </c>
      <c r="E10" s="12">
        <v>4</v>
      </c>
      <c r="F10" s="11" t="s">
        <v>68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210201025</v>
      </c>
      <c r="C11" s="11" t="s">
        <v>77</v>
      </c>
      <c r="D11" s="56">
        <v>0</v>
      </c>
      <c r="E11" s="12">
        <v>12</v>
      </c>
      <c r="F11" s="11" t="s">
        <v>68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210201047</v>
      </c>
      <c r="C12" s="11" t="s">
        <v>78</v>
      </c>
      <c r="D12" s="56">
        <v>0</v>
      </c>
      <c r="E12" s="12">
        <v>2</v>
      </c>
      <c r="F12" s="11" t="s">
        <v>68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210203811</v>
      </c>
      <c r="C13" s="11" t="s">
        <v>79</v>
      </c>
      <c r="D13" s="56">
        <v>0</v>
      </c>
      <c r="E13" s="12">
        <v>2</v>
      </c>
      <c r="F13" s="11" t="s">
        <v>68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210802109</v>
      </c>
      <c r="C14" s="11" t="s">
        <v>80</v>
      </c>
      <c r="D14" s="56">
        <v>0</v>
      </c>
      <c r="E14" s="12">
        <v>4</v>
      </c>
      <c r="F14" s="11" t="s">
        <v>73</v>
      </c>
      <c r="G14" s="12">
        <f t="shared" si="0"/>
        <v>0</v>
      </c>
    </row>
    <row r="15" spans="1:7" s="13" customFormat="1" ht="12" customHeight="1">
      <c r="A15" s="46">
        <v>11</v>
      </c>
      <c r="B15" s="11" t="s">
        <v>100</v>
      </c>
      <c r="C15" s="11" t="s">
        <v>99</v>
      </c>
      <c r="D15" s="56">
        <v>0</v>
      </c>
      <c r="E15" s="12">
        <v>69</v>
      </c>
      <c r="F15" s="11" t="s">
        <v>73</v>
      </c>
      <c r="G15" s="12">
        <f t="shared" si="0"/>
        <v>0</v>
      </c>
    </row>
    <row r="16" spans="1:7" s="13" customFormat="1" ht="12" customHeight="1">
      <c r="A16" s="46">
        <v>12</v>
      </c>
      <c r="B16" s="11">
        <v>210999001</v>
      </c>
      <c r="C16" s="11" t="s">
        <v>81</v>
      </c>
      <c r="D16" s="56">
        <v>0</v>
      </c>
      <c r="E16" s="12">
        <v>3</v>
      </c>
      <c r="F16" s="11" t="s">
        <v>68</v>
      </c>
      <c r="G16" s="12">
        <f t="shared" si="0"/>
        <v>0</v>
      </c>
    </row>
    <row r="17" spans="1:7" s="13" customFormat="1" ht="12" customHeight="1">
      <c r="A17" s="46">
        <v>13</v>
      </c>
      <c r="B17" s="11">
        <v>210999003</v>
      </c>
      <c r="C17" s="11" t="s">
        <v>82</v>
      </c>
      <c r="D17" s="56">
        <v>0</v>
      </c>
      <c r="E17" s="12">
        <v>14</v>
      </c>
      <c r="F17" s="11" t="s">
        <v>68</v>
      </c>
      <c r="G17" s="12">
        <f t="shared" si="0"/>
        <v>0</v>
      </c>
    </row>
    <row r="18" spans="1:7" s="13" customFormat="1" ht="12" customHeight="1">
      <c r="A18" s="46">
        <v>14</v>
      </c>
      <c r="B18" s="11">
        <v>210999004</v>
      </c>
      <c r="C18" s="11" t="s">
        <v>83</v>
      </c>
      <c r="D18" s="56">
        <v>0</v>
      </c>
      <c r="E18" s="12">
        <v>14</v>
      </c>
      <c r="F18" s="11" t="s">
        <v>68</v>
      </c>
      <c r="G18" s="12">
        <f t="shared" si="0"/>
        <v>0</v>
      </c>
    </row>
    <row r="19" spans="1:7" s="26" customFormat="1" ht="15" customHeight="1" thickBot="1">
      <c r="A19" s="42" t="s">
        <v>46</v>
      </c>
      <c r="G19" s="27">
        <f>SUM(G3:G18)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7.25">
      <c r="A22" s="62" t="s">
        <v>18</v>
      </c>
      <c r="B22" s="62"/>
      <c r="C22" s="62"/>
      <c r="D22" s="62"/>
      <c r="E22" s="62"/>
      <c r="F22" s="62"/>
      <c r="G22" s="62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>
        <v>316</v>
      </c>
      <c r="C24" s="11" t="s">
        <v>86</v>
      </c>
      <c r="D24" s="56">
        <v>0</v>
      </c>
      <c r="E24" s="12">
        <v>1</v>
      </c>
      <c r="F24" s="11" t="s">
        <v>68</v>
      </c>
      <c r="G24" s="12">
        <f aca="true" t="shared" si="1" ref="G24:G34">D24*E24</f>
        <v>0</v>
      </c>
    </row>
    <row r="25" spans="1:7" s="13" customFormat="1" ht="12" customHeight="1">
      <c r="A25" s="46">
        <v>2</v>
      </c>
      <c r="B25" s="11">
        <v>318</v>
      </c>
      <c r="C25" s="11" t="s">
        <v>87</v>
      </c>
      <c r="D25" s="56">
        <v>0</v>
      </c>
      <c r="E25" s="12">
        <v>1</v>
      </c>
      <c r="F25" s="11" t="s">
        <v>68</v>
      </c>
      <c r="G25" s="12">
        <f t="shared" si="1"/>
        <v>0</v>
      </c>
    </row>
    <row r="26" spans="1:7" s="13" customFormat="1" ht="12" customHeight="1">
      <c r="A26" s="46">
        <v>3</v>
      </c>
      <c r="B26" s="11">
        <v>368</v>
      </c>
      <c r="C26" s="11" t="s">
        <v>88</v>
      </c>
      <c r="D26" s="56">
        <v>0</v>
      </c>
      <c r="E26" s="12">
        <v>2</v>
      </c>
      <c r="F26" s="11" t="s">
        <v>68</v>
      </c>
      <c r="G26" s="12">
        <f t="shared" si="1"/>
        <v>0</v>
      </c>
    </row>
    <row r="27" spans="1:7" s="13" customFormat="1" ht="12" customHeight="1">
      <c r="A27" s="46">
        <v>4</v>
      </c>
      <c r="B27" s="11">
        <v>701</v>
      </c>
      <c r="C27" s="11" t="s">
        <v>89</v>
      </c>
      <c r="D27" s="56">
        <v>0</v>
      </c>
      <c r="E27" s="12">
        <v>4</v>
      </c>
      <c r="F27" s="11" t="s">
        <v>68</v>
      </c>
      <c r="G27" s="12">
        <f t="shared" si="1"/>
        <v>0</v>
      </c>
    </row>
    <row r="28" spans="1:7" s="13" customFormat="1" ht="12" customHeight="1">
      <c r="A28" s="46">
        <v>5</v>
      </c>
      <c r="B28" s="11">
        <v>2081</v>
      </c>
      <c r="C28" s="11" t="s">
        <v>90</v>
      </c>
      <c r="D28" s="56">
        <v>0</v>
      </c>
      <c r="E28" s="12">
        <v>4</v>
      </c>
      <c r="F28" s="11" t="s">
        <v>73</v>
      </c>
      <c r="G28" s="12">
        <f t="shared" si="1"/>
        <v>0</v>
      </c>
    </row>
    <row r="29" spans="1:7" s="13" customFormat="1" ht="12" customHeight="1">
      <c r="A29" s="46">
        <v>6</v>
      </c>
      <c r="B29" s="11">
        <v>2914</v>
      </c>
      <c r="C29" s="11" t="s">
        <v>91</v>
      </c>
      <c r="D29" s="56">
        <v>0</v>
      </c>
      <c r="E29" s="12">
        <v>67</v>
      </c>
      <c r="F29" s="11" t="s">
        <v>73</v>
      </c>
      <c r="G29" s="12">
        <f t="shared" si="1"/>
        <v>0</v>
      </c>
    </row>
    <row r="30" spans="1:7" s="13" customFormat="1" ht="12" customHeight="1">
      <c r="A30" s="46">
        <v>7</v>
      </c>
      <c r="B30" s="11">
        <v>2914</v>
      </c>
      <c r="C30" s="11" t="s">
        <v>126</v>
      </c>
      <c r="D30" s="56">
        <v>0</v>
      </c>
      <c r="E30" s="12">
        <v>2</v>
      </c>
      <c r="F30" s="11" t="s">
        <v>73</v>
      </c>
      <c r="G30" s="12">
        <f t="shared" si="1"/>
        <v>0</v>
      </c>
    </row>
    <row r="31" spans="1:7" s="13" customFormat="1" ht="24" customHeight="1">
      <c r="A31" s="46">
        <v>8</v>
      </c>
      <c r="B31" s="11">
        <v>34801</v>
      </c>
      <c r="C31" s="11" t="s">
        <v>93</v>
      </c>
      <c r="D31" s="56">
        <v>0</v>
      </c>
      <c r="E31" s="12">
        <v>12</v>
      </c>
      <c r="F31" s="11" t="s">
        <v>68</v>
      </c>
      <c r="G31" s="12">
        <f t="shared" si="1"/>
        <v>0</v>
      </c>
    </row>
    <row r="32" spans="1:7" s="13" customFormat="1" ht="24" customHeight="1">
      <c r="A32" s="46">
        <v>9</v>
      </c>
      <c r="B32" s="11">
        <v>34803</v>
      </c>
      <c r="C32" s="11" t="s">
        <v>95</v>
      </c>
      <c r="D32" s="56">
        <v>0</v>
      </c>
      <c r="E32" s="12">
        <v>2</v>
      </c>
      <c r="F32" s="11" t="s">
        <v>68</v>
      </c>
      <c r="G32" s="12">
        <f t="shared" si="1"/>
        <v>0</v>
      </c>
    </row>
    <row r="33" spans="1:7" s="13" customFormat="1" ht="12" customHeight="1">
      <c r="A33" s="46">
        <v>10</v>
      </c>
      <c r="B33" s="11">
        <v>34805</v>
      </c>
      <c r="C33" s="11" t="s">
        <v>97</v>
      </c>
      <c r="D33" s="56">
        <v>0</v>
      </c>
      <c r="E33" s="12">
        <v>2</v>
      </c>
      <c r="F33" s="11" t="s">
        <v>68</v>
      </c>
      <c r="G33" s="12">
        <f t="shared" si="1"/>
        <v>0</v>
      </c>
    </row>
    <row r="34" spans="1:7" s="13" customFormat="1" ht="12" customHeight="1">
      <c r="A34" s="46">
        <v>11</v>
      </c>
      <c r="B34" s="11">
        <v>34806</v>
      </c>
      <c r="C34" s="11" t="s">
        <v>98</v>
      </c>
      <c r="D34" s="56">
        <v>0</v>
      </c>
      <c r="E34" s="12">
        <v>2</v>
      </c>
      <c r="F34" s="11" t="s">
        <v>68</v>
      </c>
      <c r="G34" s="12">
        <f t="shared" si="1"/>
        <v>0</v>
      </c>
    </row>
    <row r="35" spans="1:7" s="13" customFormat="1" ht="12" customHeight="1">
      <c r="A35" s="10"/>
      <c r="B35" s="11"/>
      <c r="C35" s="11" t="s">
        <v>36</v>
      </c>
      <c r="D35" s="12">
        <f>SUM(G24:G34)</f>
        <v>0</v>
      </c>
      <c r="E35" s="12">
        <v>5</v>
      </c>
      <c r="F35" s="13" t="s">
        <v>37</v>
      </c>
      <c r="G35" s="12">
        <f>D35*E35/100</f>
        <v>0</v>
      </c>
    </row>
    <row r="36" spans="1:7" s="13" customFormat="1" ht="12" customHeight="1">
      <c r="A36" s="10"/>
      <c r="B36" s="11"/>
      <c r="C36" s="11" t="s">
        <v>38</v>
      </c>
      <c r="D36" s="12">
        <f>SUM(G28:G30)</f>
        <v>0</v>
      </c>
      <c r="E36" s="12">
        <v>5</v>
      </c>
      <c r="F36" s="13" t="s">
        <v>37</v>
      </c>
      <c r="G36" s="12">
        <f>D36*E36/100</f>
        <v>0</v>
      </c>
    </row>
    <row r="37" spans="1:7" s="26" customFormat="1" ht="15" customHeight="1" thickBot="1">
      <c r="A37" s="42" t="s">
        <v>47</v>
      </c>
      <c r="G37" s="27">
        <f>SUM(G24:G36)</f>
        <v>0</v>
      </c>
    </row>
    <row r="38" spans="1:7" s="13" customFormat="1" ht="12" customHeight="1" thickTop="1">
      <c r="A38" s="43"/>
      <c r="B38" s="43"/>
      <c r="C38" s="43"/>
      <c r="D38" s="43"/>
      <c r="E38" s="43"/>
      <c r="F38" s="43"/>
      <c r="G38" s="44"/>
    </row>
    <row r="39" s="13" customFormat="1" ht="12" customHeight="1"/>
    <row r="40" spans="1:7" ht="17.25">
      <c r="A40" s="62" t="s">
        <v>171</v>
      </c>
      <c r="B40" s="62"/>
      <c r="C40" s="62"/>
      <c r="D40" s="62"/>
      <c r="E40" s="62"/>
      <c r="F40" s="62"/>
      <c r="G40" s="62"/>
    </row>
    <row r="41" spans="1:7" s="13" customFormat="1" ht="12" customHeight="1">
      <c r="A41" s="25" t="s">
        <v>11</v>
      </c>
      <c r="B41" s="45" t="s">
        <v>12</v>
      </c>
      <c r="C41" s="45" t="s">
        <v>13</v>
      </c>
      <c r="D41" s="25" t="s">
        <v>14</v>
      </c>
      <c r="E41" s="25" t="s">
        <v>15</v>
      </c>
      <c r="F41" s="45" t="s">
        <v>16</v>
      </c>
      <c r="G41" s="25" t="s">
        <v>17</v>
      </c>
    </row>
    <row r="42" spans="1:7" s="13" customFormat="1" ht="12" customHeight="1">
      <c r="A42" s="46">
        <v>1</v>
      </c>
      <c r="B42" s="11" t="s">
        <v>50</v>
      </c>
      <c r="C42" s="47" t="s">
        <v>19</v>
      </c>
      <c r="D42" s="56">
        <v>0</v>
      </c>
      <c r="E42" s="12">
        <v>5</v>
      </c>
      <c r="F42" s="11" t="s">
        <v>49</v>
      </c>
      <c r="G42" s="12">
        <f aca="true" t="shared" si="2" ref="G42:G48">D42*E42</f>
        <v>0</v>
      </c>
    </row>
    <row r="43" spans="1:7" s="13" customFormat="1" ht="12" customHeight="1">
      <c r="A43" s="46">
        <v>2</v>
      </c>
      <c r="B43" s="11" t="s">
        <v>51</v>
      </c>
      <c r="C43" s="47" t="s">
        <v>101</v>
      </c>
      <c r="D43" s="56">
        <v>0</v>
      </c>
      <c r="E43" s="12">
        <v>2</v>
      </c>
      <c r="F43" s="11" t="s">
        <v>49</v>
      </c>
      <c r="G43" s="12">
        <f t="shared" si="2"/>
        <v>0</v>
      </c>
    </row>
    <row r="44" spans="1:7" s="13" customFormat="1" ht="12" customHeight="1">
      <c r="A44" s="46">
        <v>3</v>
      </c>
      <c r="B44" s="11" t="s">
        <v>52</v>
      </c>
      <c r="C44" s="13" t="s">
        <v>117</v>
      </c>
      <c r="D44" s="56">
        <v>0</v>
      </c>
      <c r="E44" s="12">
        <v>1</v>
      </c>
      <c r="F44" s="11" t="s">
        <v>68</v>
      </c>
      <c r="G44" s="12">
        <f t="shared" si="2"/>
        <v>0</v>
      </c>
    </row>
    <row r="45" spans="1:7" s="13" customFormat="1" ht="12" customHeight="1">
      <c r="A45" s="46">
        <v>4</v>
      </c>
      <c r="B45" s="11" t="s">
        <v>56</v>
      </c>
      <c r="C45" s="13" t="s">
        <v>170</v>
      </c>
      <c r="D45" s="56">
        <v>0</v>
      </c>
      <c r="E45" s="12">
        <v>1</v>
      </c>
      <c r="F45" s="11" t="s">
        <v>68</v>
      </c>
      <c r="G45" s="12">
        <f t="shared" si="2"/>
        <v>0</v>
      </c>
    </row>
    <row r="46" spans="1:7" s="13" customFormat="1" ht="12" customHeight="1">
      <c r="A46" s="46">
        <v>5</v>
      </c>
      <c r="B46" s="11" t="s">
        <v>53</v>
      </c>
      <c r="C46" s="47" t="s">
        <v>55</v>
      </c>
      <c r="D46" s="56">
        <v>0</v>
      </c>
      <c r="E46" s="12">
        <v>3</v>
      </c>
      <c r="F46" s="11" t="s">
        <v>49</v>
      </c>
      <c r="G46" s="12">
        <f t="shared" si="2"/>
        <v>0</v>
      </c>
    </row>
    <row r="47" spans="1:7" s="13" customFormat="1" ht="12" customHeight="1">
      <c r="A47" s="46">
        <v>6</v>
      </c>
      <c r="B47" s="11" t="s">
        <v>54</v>
      </c>
      <c r="C47" s="47" t="s">
        <v>102</v>
      </c>
      <c r="D47" s="56">
        <v>0</v>
      </c>
      <c r="E47" s="12">
        <v>1</v>
      </c>
      <c r="F47" s="11" t="s">
        <v>68</v>
      </c>
      <c r="G47" s="12">
        <f t="shared" si="2"/>
        <v>0</v>
      </c>
    </row>
    <row r="48" spans="1:7" s="13" customFormat="1" ht="12" customHeight="1">
      <c r="A48" s="46">
        <v>7</v>
      </c>
      <c r="B48" s="11" t="s">
        <v>104</v>
      </c>
      <c r="C48" s="47" t="s">
        <v>103</v>
      </c>
      <c r="D48" s="56">
        <v>0</v>
      </c>
      <c r="E48" s="12">
        <v>1</v>
      </c>
      <c r="F48" s="11" t="s">
        <v>68</v>
      </c>
      <c r="G48" s="12">
        <f t="shared" si="2"/>
        <v>0</v>
      </c>
    </row>
    <row r="49" spans="1:7" s="26" customFormat="1" ht="15" customHeight="1" thickBot="1">
      <c r="A49" s="42" t="s">
        <v>48</v>
      </c>
      <c r="G49" s="27">
        <f>SUM(G42:G48)</f>
        <v>0</v>
      </c>
    </row>
    <row r="50" spans="1:7" ht="12" thickTop="1">
      <c r="A50" s="8"/>
      <c r="B50" s="8"/>
      <c r="C50" s="8"/>
      <c r="D50" s="8"/>
      <c r="E50" s="8"/>
      <c r="F50" s="8"/>
      <c r="G50" s="9"/>
    </row>
    <row r="51" ht="12.75">
      <c r="A51" s="24" t="s">
        <v>138</v>
      </c>
    </row>
    <row r="52" ht="12.75">
      <c r="A52" s="24" t="s">
        <v>139</v>
      </c>
    </row>
  </sheetData>
  <sheetProtection/>
  <mergeCells count="3">
    <mergeCell ref="A1:G1"/>
    <mergeCell ref="A22:G22"/>
    <mergeCell ref="A40:G4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61" t="s">
        <v>181</v>
      </c>
      <c r="B1" s="61"/>
      <c r="C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'P-Tělocvična'!$G$12</f>
        <v>0</v>
      </c>
    </row>
    <row r="6" spans="1:3" s="23" customFormat="1" ht="15" customHeight="1">
      <c r="A6" s="21">
        <v>2</v>
      </c>
      <c r="B6" s="33" t="s">
        <v>39</v>
      </c>
      <c r="C6" s="34">
        <f>'P-Tělocvična'!$G$22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84</v>
      </c>
      <c r="C9" s="32"/>
    </row>
    <row r="10" spans="1:3" s="23" customFormat="1" ht="15" customHeight="1">
      <c r="A10" s="21">
        <v>3</v>
      </c>
      <c r="B10" s="33" t="s">
        <v>85</v>
      </c>
      <c r="C10" s="34">
        <f>'P-Tělocvična'!$G$34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3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32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62" t="s">
        <v>180</v>
      </c>
      <c r="B1" s="62"/>
      <c r="C1" s="62"/>
      <c r="D1" s="62"/>
      <c r="E1" s="62"/>
      <c r="F1" s="62"/>
      <c r="G1" s="62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70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210201025</v>
      </c>
      <c r="C4" s="11" t="s">
        <v>69</v>
      </c>
      <c r="D4" s="56">
        <v>0</v>
      </c>
      <c r="E4" s="12">
        <v>23</v>
      </c>
      <c r="F4" s="11" t="s">
        <v>68</v>
      </c>
      <c r="G4" s="12">
        <f>D4*E4</f>
        <v>0</v>
      </c>
    </row>
    <row r="5" spans="1:7" s="13" customFormat="1" ht="12" customHeight="1">
      <c r="A5" s="46"/>
      <c r="B5" s="11"/>
      <c r="C5" s="11" t="s">
        <v>71</v>
      </c>
      <c r="D5" s="12"/>
      <c r="E5" s="12"/>
      <c r="F5" s="11"/>
      <c r="G5" s="12"/>
    </row>
    <row r="6" spans="1:7" s="13" customFormat="1" ht="12" customHeight="1">
      <c r="A6" s="46">
        <v>2</v>
      </c>
      <c r="B6" s="11">
        <v>210010108</v>
      </c>
      <c r="C6" s="11" t="s">
        <v>72</v>
      </c>
      <c r="D6" s="56">
        <v>0</v>
      </c>
      <c r="E6" s="12">
        <v>52</v>
      </c>
      <c r="F6" s="11" t="s">
        <v>73</v>
      </c>
      <c r="G6" s="12">
        <f aca="true" t="shared" si="0" ref="G6:G11">D6*E6</f>
        <v>0</v>
      </c>
    </row>
    <row r="7" spans="1:7" s="13" customFormat="1" ht="12" customHeight="1">
      <c r="A7" s="46">
        <v>3</v>
      </c>
      <c r="B7" s="11">
        <v>210201025</v>
      </c>
      <c r="C7" s="11" t="s">
        <v>77</v>
      </c>
      <c r="D7" s="56">
        <v>0</v>
      </c>
      <c r="E7" s="12">
        <v>20</v>
      </c>
      <c r="F7" s="11" t="s">
        <v>68</v>
      </c>
      <c r="G7" s="12">
        <f t="shared" si="0"/>
        <v>0</v>
      </c>
    </row>
    <row r="8" spans="1:7" s="13" customFormat="1" ht="12" customHeight="1">
      <c r="A8" s="46">
        <v>4</v>
      </c>
      <c r="B8" s="11" t="s">
        <v>100</v>
      </c>
      <c r="C8" s="11" t="s">
        <v>99</v>
      </c>
      <c r="D8" s="56">
        <v>0</v>
      </c>
      <c r="E8" s="12">
        <v>70</v>
      </c>
      <c r="F8" s="11" t="s">
        <v>73</v>
      </c>
      <c r="G8" s="12">
        <f t="shared" si="0"/>
        <v>0</v>
      </c>
    </row>
    <row r="9" spans="1:7" s="13" customFormat="1" ht="12" customHeight="1">
      <c r="A9" s="46">
        <v>5</v>
      </c>
      <c r="B9" s="11">
        <v>210999001</v>
      </c>
      <c r="C9" s="11" t="s">
        <v>81</v>
      </c>
      <c r="D9" s="56">
        <v>0</v>
      </c>
      <c r="E9" s="12">
        <v>4</v>
      </c>
      <c r="F9" s="11" t="s">
        <v>68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210999003</v>
      </c>
      <c r="C10" s="11" t="s">
        <v>82</v>
      </c>
      <c r="D10" s="56">
        <v>0</v>
      </c>
      <c r="E10" s="12">
        <v>20</v>
      </c>
      <c r="F10" s="11" t="s">
        <v>68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210999004</v>
      </c>
      <c r="C11" s="11" t="s">
        <v>83</v>
      </c>
      <c r="D11" s="56">
        <v>0</v>
      </c>
      <c r="E11" s="12">
        <v>20</v>
      </c>
      <c r="F11" s="11" t="s">
        <v>68</v>
      </c>
      <c r="G11" s="12">
        <f t="shared" si="0"/>
        <v>0</v>
      </c>
    </row>
    <row r="12" spans="1:7" s="26" customFormat="1" ht="15" customHeight="1" thickBot="1">
      <c r="A12" s="42" t="s">
        <v>46</v>
      </c>
      <c r="G12" s="27">
        <f>SUM(G3:G11)</f>
        <v>0</v>
      </c>
    </row>
    <row r="13" spans="1:7" s="13" customFormat="1" ht="12" customHeight="1" thickTop="1">
      <c r="A13" s="43"/>
      <c r="B13" s="43"/>
      <c r="C13" s="43"/>
      <c r="D13" s="43"/>
      <c r="E13" s="43"/>
      <c r="F13" s="43"/>
      <c r="G13" s="44"/>
    </row>
    <row r="14" s="13" customFormat="1" ht="12" customHeight="1"/>
    <row r="15" spans="1:7" ht="17.25">
      <c r="A15" s="62" t="s">
        <v>18</v>
      </c>
      <c r="B15" s="62"/>
      <c r="C15" s="62"/>
      <c r="D15" s="62"/>
      <c r="E15" s="62"/>
      <c r="F15" s="62"/>
      <c r="G15" s="62"/>
    </row>
    <row r="16" spans="1:7" s="13" customFormat="1" ht="12" customHeight="1">
      <c r="A16" s="25" t="s">
        <v>11</v>
      </c>
      <c r="B16" s="45" t="s">
        <v>12</v>
      </c>
      <c r="C16" s="45" t="s">
        <v>13</v>
      </c>
      <c r="D16" s="25" t="s">
        <v>14</v>
      </c>
      <c r="E16" s="25" t="s">
        <v>15</v>
      </c>
      <c r="F16" s="45" t="s">
        <v>16</v>
      </c>
      <c r="G16" s="25" t="s">
        <v>17</v>
      </c>
    </row>
    <row r="17" spans="1:7" s="13" customFormat="1" ht="12" customHeight="1">
      <c r="A17" s="46">
        <v>1</v>
      </c>
      <c r="B17" s="11">
        <v>2914</v>
      </c>
      <c r="C17" s="11" t="s">
        <v>91</v>
      </c>
      <c r="D17" s="56">
        <v>0</v>
      </c>
      <c r="E17" s="12">
        <v>70</v>
      </c>
      <c r="F17" s="11" t="s">
        <v>73</v>
      </c>
      <c r="G17" s="12">
        <f>D17*E17</f>
        <v>0</v>
      </c>
    </row>
    <row r="18" spans="1:7" s="13" customFormat="1" ht="12" customHeight="1">
      <c r="A18" s="46">
        <v>2</v>
      </c>
      <c r="B18" s="11">
        <v>13004</v>
      </c>
      <c r="C18" s="11" t="s">
        <v>92</v>
      </c>
      <c r="D18" s="56">
        <v>0</v>
      </c>
      <c r="E18" s="12">
        <v>52</v>
      </c>
      <c r="F18" s="11" t="s">
        <v>73</v>
      </c>
      <c r="G18" s="12">
        <f>D18*E18</f>
        <v>0</v>
      </c>
    </row>
    <row r="19" spans="1:7" s="13" customFormat="1" ht="36" customHeight="1">
      <c r="A19" s="46">
        <v>3</v>
      </c>
      <c r="B19" s="11">
        <v>34804</v>
      </c>
      <c r="C19" s="11" t="s">
        <v>96</v>
      </c>
      <c r="D19" s="56">
        <v>0</v>
      </c>
      <c r="E19" s="12">
        <v>20</v>
      </c>
      <c r="F19" s="11" t="s">
        <v>68</v>
      </c>
      <c r="G19" s="12">
        <f>D19*E19</f>
        <v>0</v>
      </c>
    </row>
    <row r="20" spans="1:7" s="13" customFormat="1" ht="12" customHeight="1">
      <c r="A20" s="10"/>
      <c r="B20" s="11"/>
      <c r="C20" s="11" t="s">
        <v>36</v>
      </c>
      <c r="D20" s="12">
        <f>SUM(G17:G19)</f>
        <v>0</v>
      </c>
      <c r="E20" s="12">
        <v>5</v>
      </c>
      <c r="F20" s="13" t="s">
        <v>37</v>
      </c>
      <c r="G20" s="12">
        <f>D20*E20/100</f>
        <v>0</v>
      </c>
    </row>
    <row r="21" spans="1:7" s="13" customFormat="1" ht="12" customHeight="1">
      <c r="A21" s="10"/>
      <c r="B21" s="11"/>
      <c r="C21" s="11" t="s">
        <v>38</v>
      </c>
      <c r="D21" s="12">
        <f>SUM(G17:G18)</f>
        <v>0</v>
      </c>
      <c r="E21" s="12">
        <v>5</v>
      </c>
      <c r="F21" s="13" t="s">
        <v>37</v>
      </c>
      <c r="G21" s="12">
        <f>D21*E21/100</f>
        <v>0</v>
      </c>
    </row>
    <row r="22" spans="1:7" s="26" customFormat="1" ht="15" customHeight="1" thickBot="1">
      <c r="A22" s="42" t="s">
        <v>47</v>
      </c>
      <c r="G22" s="27">
        <f>SUM(G17:G21)</f>
        <v>0</v>
      </c>
    </row>
    <row r="23" spans="1:7" s="13" customFormat="1" ht="12" customHeight="1" thickTop="1">
      <c r="A23" s="43"/>
      <c r="B23" s="43"/>
      <c r="C23" s="43"/>
      <c r="D23" s="43"/>
      <c r="E23" s="43"/>
      <c r="F23" s="43"/>
      <c r="G23" s="44"/>
    </row>
    <row r="24" s="13" customFormat="1" ht="12" customHeight="1"/>
    <row r="25" spans="1:7" ht="17.25">
      <c r="A25" s="62" t="s">
        <v>171</v>
      </c>
      <c r="B25" s="62"/>
      <c r="C25" s="62"/>
      <c r="D25" s="62"/>
      <c r="E25" s="62"/>
      <c r="F25" s="62"/>
      <c r="G25" s="62"/>
    </row>
    <row r="26" spans="1:7" s="13" customFormat="1" ht="12" customHeight="1">
      <c r="A26" s="25" t="s">
        <v>11</v>
      </c>
      <c r="B26" s="45" t="s">
        <v>12</v>
      </c>
      <c r="C26" s="45" t="s">
        <v>13</v>
      </c>
      <c r="D26" s="25" t="s">
        <v>14</v>
      </c>
      <c r="E26" s="25" t="s">
        <v>15</v>
      </c>
      <c r="F26" s="45" t="s">
        <v>16</v>
      </c>
      <c r="G26" s="25" t="s">
        <v>17</v>
      </c>
    </row>
    <row r="27" spans="1:7" s="13" customFormat="1" ht="12" customHeight="1">
      <c r="A27" s="46">
        <v>1</v>
      </c>
      <c r="B27" s="11" t="s">
        <v>50</v>
      </c>
      <c r="C27" s="47" t="s">
        <v>19</v>
      </c>
      <c r="D27" s="56">
        <v>0</v>
      </c>
      <c r="E27" s="12">
        <v>5</v>
      </c>
      <c r="F27" s="11" t="s">
        <v>49</v>
      </c>
      <c r="G27" s="12">
        <f aca="true" t="shared" si="1" ref="G27:G33">D27*E27</f>
        <v>0</v>
      </c>
    </row>
    <row r="28" spans="1:7" s="13" customFormat="1" ht="12" customHeight="1">
      <c r="A28" s="46">
        <v>2</v>
      </c>
      <c r="B28" s="11" t="s">
        <v>51</v>
      </c>
      <c r="C28" s="47" t="s">
        <v>101</v>
      </c>
      <c r="D28" s="56">
        <v>0</v>
      </c>
      <c r="E28" s="12">
        <v>2</v>
      </c>
      <c r="F28" s="11" t="s">
        <v>49</v>
      </c>
      <c r="G28" s="12">
        <f t="shared" si="1"/>
        <v>0</v>
      </c>
    </row>
    <row r="29" spans="1:7" s="13" customFormat="1" ht="12" customHeight="1">
      <c r="A29" s="46">
        <v>3</v>
      </c>
      <c r="B29" s="11" t="s">
        <v>52</v>
      </c>
      <c r="C29" s="13" t="s">
        <v>117</v>
      </c>
      <c r="D29" s="56">
        <v>0</v>
      </c>
      <c r="E29" s="12">
        <v>1</v>
      </c>
      <c r="F29" s="11" t="s">
        <v>68</v>
      </c>
      <c r="G29" s="12">
        <f t="shared" si="1"/>
        <v>0</v>
      </c>
    </row>
    <row r="30" spans="1:7" s="13" customFormat="1" ht="12" customHeight="1">
      <c r="A30" s="46">
        <v>4</v>
      </c>
      <c r="B30" s="11" t="s">
        <v>52</v>
      </c>
      <c r="C30" s="13" t="s">
        <v>186</v>
      </c>
      <c r="D30" s="56">
        <v>0</v>
      </c>
      <c r="E30" s="12">
        <v>1</v>
      </c>
      <c r="F30" s="11" t="s">
        <v>68</v>
      </c>
      <c r="G30" s="12">
        <f>D30*E30</f>
        <v>0</v>
      </c>
    </row>
    <row r="31" spans="1:7" s="13" customFormat="1" ht="12" customHeight="1">
      <c r="A31" s="46">
        <v>5</v>
      </c>
      <c r="B31" s="11" t="s">
        <v>53</v>
      </c>
      <c r="C31" s="47" t="s">
        <v>55</v>
      </c>
      <c r="D31" s="56">
        <v>0</v>
      </c>
      <c r="E31" s="12">
        <v>4</v>
      </c>
      <c r="F31" s="11" t="s">
        <v>49</v>
      </c>
      <c r="G31" s="12">
        <f t="shared" si="1"/>
        <v>0</v>
      </c>
    </row>
    <row r="32" spans="1:7" s="13" customFormat="1" ht="12" customHeight="1">
      <c r="A32" s="46">
        <v>6</v>
      </c>
      <c r="B32" s="11" t="s">
        <v>54</v>
      </c>
      <c r="C32" s="47" t="s">
        <v>102</v>
      </c>
      <c r="D32" s="56">
        <v>0</v>
      </c>
      <c r="E32" s="12">
        <v>1</v>
      </c>
      <c r="F32" s="11" t="s">
        <v>68</v>
      </c>
      <c r="G32" s="12">
        <f t="shared" si="1"/>
        <v>0</v>
      </c>
    </row>
    <row r="33" spans="1:7" s="13" customFormat="1" ht="12" customHeight="1">
      <c r="A33" s="46">
        <v>7</v>
      </c>
      <c r="B33" s="11" t="s">
        <v>104</v>
      </c>
      <c r="C33" s="47" t="s">
        <v>103</v>
      </c>
      <c r="D33" s="56">
        <v>0</v>
      </c>
      <c r="E33" s="12">
        <v>1</v>
      </c>
      <c r="F33" s="11" t="s">
        <v>68</v>
      </c>
      <c r="G33" s="12">
        <f t="shared" si="1"/>
        <v>0</v>
      </c>
    </row>
    <row r="34" spans="1:7" s="26" customFormat="1" ht="15" customHeight="1" thickBot="1">
      <c r="A34" s="42" t="s">
        <v>48</v>
      </c>
      <c r="G34" s="27">
        <f>SUM(G27:G33)</f>
        <v>0</v>
      </c>
    </row>
    <row r="35" spans="1:7" ht="12" thickTop="1">
      <c r="A35" s="8"/>
      <c r="B35" s="8"/>
      <c r="C35" s="8"/>
      <c r="D35" s="8"/>
      <c r="E35" s="8"/>
      <c r="F35" s="8"/>
      <c r="G35" s="9"/>
    </row>
    <row r="36" ht="12.75">
      <c r="A36" s="24" t="s">
        <v>138</v>
      </c>
    </row>
    <row r="37" ht="12.75">
      <c r="A37" s="24" t="s">
        <v>139</v>
      </c>
    </row>
  </sheetData>
  <sheetProtection/>
  <mergeCells count="3">
    <mergeCell ref="A1:G1"/>
    <mergeCell ref="A15:G15"/>
    <mergeCell ref="A25:G25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61" t="s">
        <v>179</v>
      </c>
      <c r="B1" s="61"/>
      <c r="C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'P-37'!$G$19</f>
        <v>0</v>
      </c>
    </row>
    <row r="6" spans="1:3" s="23" customFormat="1" ht="15" customHeight="1">
      <c r="A6" s="21">
        <v>2</v>
      </c>
      <c r="B6" s="33" t="s">
        <v>39</v>
      </c>
      <c r="C6" s="34">
        <f>'P-37'!$G$37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84</v>
      </c>
      <c r="C9" s="32"/>
    </row>
    <row r="10" spans="1:3" s="23" customFormat="1" ht="15" customHeight="1">
      <c r="A10" s="21">
        <v>3</v>
      </c>
      <c r="B10" s="33" t="s">
        <v>85</v>
      </c>
      <c r="C10" s="34">
        <f>'P-37'!$G$49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32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62" t="s">
        <v>178</v>
      </c>
      <c r="B1" s="62"/>
      <c r="C1" s="62"/>
      <c r="D1" s="62"/>
      <c r="E1" s="62"/>
      <c r="F1" s="62"/>
      <c r="G1" s="62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70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210110001</v>
      </c>
      <c r="C4" s="11" t="s">
        <v>67</v>
      </c>
      <c r="D4" s="56">
        <v>0</v>
      </c>
      <c r="E4" s="12">
        <v>15</v>
      </c>
      <c r="F4" s="11" t="s">
        <v>68</v>
      </c>
      <c r="G4" s="12">
        <f>D4*E4</f>
        <v>0</v>
      </c>
    </row>
    <row r="5" spans="1:7" s="13" customFormat="1" ht="12" customHeight="1">
      <c r="A5" s="46">
        <v>2</v>
      </c>
      <c r="B5" s="11">
        <v>210201025</v>
      </c>
      <c r="C5" s="11" t="s">
        <v>69</v>
      </c>
      <c r="D5" s="56">
        <v>0</v>
      </c>
      <c r="E5" s="12">
        <v>3</v>
      </c>
      <c r="F5" s="11" t="s">
        <v>68</v>
      </c>
      <c r="G5" s="12">
        <f>D5*E5</f>
        <v>0</v>
      </c>
    </row>
    <row r="6" spans="1:7" s="13" customFormat="1" ht="12" customHeight="1">
      <c r="A6" s="46"/>
      <c r="B6" s="11"/>
      <c r="C6" s="11" t="s">
        <v>71</v>
      </c>
      <c r="D6" s="12"/>
      <c r="E6" s="12"/>
      <c r="F6" s="11"/>
      <c r="G6" s="12"/>
    </row>
    <row r="7" spans="1:7" s="13" customFormat="1" ht="12" customHeight="1">
      <c r="A7" s="46">
        <v>3</v>
      </c>
      <c r="B7" s="11">
        <v>210010301</v>
      </c>
      <c r="C7" s="11" t="s">
        <v>74</v>
      </c>
      <c r="D7" s="56">
        <v>0</v>
      </c>
      <c r="E7" s="12">
        <v>1</v>
      </c>
      <c r="F7" s="11" t="s">
        <v>68</v>
      </c>
      <c r="G7" s="12">
        <f aca="true" t="shared" si="0" ref="G7:G18">D7*E7</f>
        <v>0</v>
      </c>
    </row>
    <row r="8" spans="1:7" s="13" customFormat="1" ht="12" customHeight="1">
      <c r="A8" s="46">
        <v>4</v>
      </c>
      <c r="B8" s="11">
        <v>210010321</v>
      </c>
      <c r="C8" s="11" t="s">
        <v>75</v>
      </c>
      <c r="D8" s="56">
        <v>0</v>
      </c>
      <c r="E8" s="12">
        <v>1</v>
      </c>
      <c r="F8" s="11" t="s">
        <v>68</v>
      </c>
      <c r="G8" s="12">
        <f t="shared" si="0"/>
        <v>0</v>
      </c>
    </row>
    <row r="9" spans="1:7" s="13" customFormat="1" ht="12" customHeight="1">
      <c r="A9" s="46">
        <v>5</v>
      </c>
      <c r="B9" s="11">
        <v>210010371</v>
      </c>
      <c r="C9" s="11" t="s">
        <v>76</v>
      </c>
      <c r="D9" s="56">
        <v>0</v>
      </c>
      <c r="E9" s="12">
        <v>2</v>
      </c>
      <c r="F9" s="11" t="s">
        <v>68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210110001</v>
      </c>
      <c r="C10" s="11" t="s">
        <v>67</v>
      </c>
      <c r="D10" s="56">
        <v>0</v>
      </c>
      <c r="E10" s="12">
        <v>4</v>
      </c>
      <c r="F10" s="11" t="s">
        <v>68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210201025</v>
      </c>
      <c r="C11" s="11" t="s">
        <v>77</v>
      </c>
      <c r="D11" s="56">
        <v>0</v>
      </c>
      <c r="E11" s="12">
        <v>12</v>
      </c>
      <c r="F11" s="11" t="s">
        <v>68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210201047</v>
      </c>
      <c r="C12" s="11" t="s">
        <v>78</v>
      </c>
      <c r="D12" s="56">
        <v>0</v>
      </c>
      <c r="E12" s="12">
        <v>2</v>
      </c>
      <c r="F12" s="11" t="s">
        <v>68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210203811</v>
      </c>
      <c r="C13" s="11" t="s">
        <v>79</v>
      </c>
      <c r="D13" s="56">
        <v>0</v>
      </c>
      <c r="E13" s="12">
        <v>2</v>
      </c>
      <c r="F13" s="11" t="s">
        <v>68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210802109</v>
      </c>
      <c r="C14" s="11" t="s">
        <v>80</v>
      </c>
      <c r="D14" s="56">
        <v>0</v>
      </c>
      <c r="E14" s="12">
        <v>4</v>
      </c>
      <c r="F14" s="11" t="s">
        <v>73</v>
      </c>
      <c r="G14" s="12">
        <f t="shared" si="0"/>
        <v>0</v>
      </c>
    </row>
    <row r="15" spans="1:7" s="13" customFormat="1" ht="12" customHeight="1">
      <c r="A15" s="46">
        <v>11</v>
      </c>
      <c r="B15" s="11" t="s">
        <v>100</v>
      </c>
      <c r="C15" s="11" t="s">
        <v>99</v>
      </c>
      <c r="D15" s="56">
        <v>0</v>
      </c>
      <c r="E15" s="12">
        <v>62</v>
      </c>
      <c r="F15" s="11" t="s">
        <v>73</v>
      </c>
      <c r="G15" s="12">
        <f t="shared" si="0"/>
        <v>0</v>
      </c>
    </row>
    <row r="16" spans="1:7" s="13" customFormat="1" ht="12" customHeight="1">
      <c r="A16" s="46">
        <v>12</v>
      </c>
      <c r="B16" s="11">
        <v>210999001</v>
      </c>
      <c r="C16" s="11" t="s">
        <v>81</v>
      </c>
      <c r="D16" s="56">
        <v>0</v>
      </c>
      <c r="E16" s="12">
        <v>3</v>
      </c>
      <c r="F16" s="11" t="s">
        <v>68</v>
      </c>
      <c r="G16" s="12">
        <f t="shared" si="0"/>
        <v>0</v>
      </c>
    </row>
    <row r="17" spans="1:7" s="13" customFormat="1" ht="12" customHeight="1">
      <c r="A17" s="46">
        <v>13</v>
      </c>
      <c r="B17" s="11">
        <v>210999003</v>
      </c>
      <c r="C17" s="11" t="s">
        <v>82</v>
      </c>
      <c r="D17" s="56">
        <v>0</v>
      </c>
      <c r="E17" s="12">
        <v>14</v>
      </c>
      <c r="F17" s="11" t="s">
        <v>68</v>
      </c>
      <c r="G17" s="12">
        <f t="shared" si="0"/>
        <v>0</v>
      </c>
    </row>
    <row r="18" spans="1:7" s="13" customFormat="1" ht="12" customHeight="1">
      <c r="A18" s="46">
        <v>14</v>
      </c>
      <c r="B18" s="11">
        <v>210999004</v>
      </c>
      <c r="C18" s="11" t="s">
        <v>83</v>
      </c>
      <c r="D18" s="56">
        <v>0</v>
      </c>
      <c r="E18" s="12">
        <v>14</v>
      </c>
      <c r="F18" s="11" t="s">
        <v>68</v>
      </c>
      <c r="G18" s="12">
        <f t="shared" si="0"/>
        <v>0</v>
      </c>
    </row>
    <row r="19" spans="1:7" s="26" customFormat="1" ht="15" customHeight="1" thickBot="1">
      <c r="A19" s="42" t="s">
        <v>46</v>
      </c>
      <c r="G19" s="27">
        <f>SUM(G3:G18)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7.25">
      <c r="A22" s="62" t="s">
        <v>18</v>
      </c>
      <c r="B22" s="62"/>
      <c r="C22" s="62"/>
      <c r="D22" s="62"/>
      <c r="E22" s="62"/>
      <c r="F22" s="62"/>
      <c r="G22" s="62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>
        <v>316</v>
      </c>
      <c r="C24" s="11" t="s">
        <v>86</v>
      </c>
      <c r="D24" s="56">
        <v>0</v>
      </c>
      <c r="E24" s="12">
        <v>1</v>
      </c>
      <c r="F24" s="11" t="s">
        <v>68</v>
      </c>
      <c r="G24" s="12">
        <f aca="true" t="shared" si="1" ref="G24:G34">D24*E24</f>
        <v>0</v>
      </c>
    </row>
    <row r="25" spans="1:7" s="13" customFormat="1" ht="12" customHeight="1">
      <c r="A25" s="46">
        <v>2</v>
      </c>
      <c r="B25" s="11">
        <v>318</v>
      </c>
      <c r="C25" s="11" t="s">
        <v>87</v>
      </c>
      <c r="D25" s="56">
        <v>0</v>
      </c>
      <c r="E25" s="12">
        <v>1</v>
      </c>
      <c r="F25" s="11" t="s">
        <v>68</v>
      </c>
      <c r="G25" s="12">
        <f t="shared" si="1"/>
        <v>0</v>
      </c>
    </row>
    <row r="26" spans="1:7" s="13" customFormat="1" ht="12" customHeight="1">
      <c r="A26" s="46">
        <v>3</v>
      </c>
      <c r="B26" s="11">
        <v>368</v>
      </c>
      <c r="C26" s="11" t="s">
        <v>88</v>
      </c>
      <c r="D26" s="56">
        <v>0</v>
      </c>
      <c r="E26" s="12">
        <v>2</v>
      </c>
      <c r="F26" s="11" t="s">
        <v>68</v>
      </c>
      <c r="G26" s="12">
        <f t="shared" si="1"/>
        <v>0</v>
      </c>
    </row>
    <row r="27" spans="1:7" s="13" customFormat="1" ht="12" customHeight="1">
      <c r="A27" s="46">
        <v>4</v>
      </c>
      <c r="B27" s="11">
        <v>701</v>
      </c>
      <c r="C27" s="11" t="s">
        <v>89</v>
      </c>
      <c r="D27" s="56">
        <v>0</v>
      </c>
      <c r="E27" s="12">
        <v>4</v>
      </c>
      <c r="F27" s="11" t="s">
        <v>68</v>
      </c>
      <c r="G27" s="12">
        <f t="shared" si="1"/>
        <v>0</v>
      </c>
    </row>
    <row r="28" spans="1:7" s="13" customFormat="1" ht="12" customHeight="1">
      <c r="A28" s="46">
        <v>5</v>
      </c>
      <c r="B28" s="11">
        <v>2081</v>
      </c>
      <c r="C28" s="11" t="s">
        <v>90</v>
      </c>
      <c r="D28" s="56">
        <v>0</v>
      </c>
      <c r="E28" s="12">
        <v>4</v>
      </c>
      <c r="F28" s="11" t="s">
        <v>73</v>
      </c>
      <c r="G28" s="12">
        <f t="shared" si="1"/>
        <v>0</v>
      </c>
    </row>
    <row r="29" spans="1:7" s="13" customFormat="1" ht="12" customHeight="1">
      <c r="A29" s="46">
        <v>6</v>
      </c>
      <c r="B29" s="11">
        <v>2914</v>
      </c>
      <c r="C29" s="11" t="s">
        <v>91</v>
      </c>
      <c r="D29" s="56">
        <v>0</v>
      </c>
      <c r="E29" s="12">
        <v>60</v>
      </c>
      <c r="F29" s="11" t="s">
        <v>73</v>
      </c>
      <c r="G29" s="12">
        <f t="shared" si="1"/>
        <v>0</v>
      </c>
    </row>
    <row r="30" spans="1:7" s="13" customFormat="1" ht="12" customHeight="1">
      <c r="A30" s="46">
        <v>7</v>
      </c>
      <c r="B30" s="11">
        <v>2914</v>
      </c>
      <c r="C30" s="11" t="s">
        <v>126</v>
      </c>
      <c r="D30" s="56">
        <v>0</v>
      </c>
      <c r="E30" s="12">
        <v>2</v>
      </c>
      <c r="F30" s="11" t="s">
        <v>73</v>
      </c>
      <c r="G30" s="12">
        <f t="shared" si="1"/>
        <v>0</v>
      </c>
    </row>
    <row r="31" spans="1:7" s="13" customFormat="1" ht="24" customHeight="1">
      <c r="A31" s="46">
        <v>8</v>
      </c>
      <c r="B31" s="11">
        <v>34801</v>
      </c>
      <c r="C31" s="11" t="s">
        <v>93</v>
      </c>
      <c r="D31" s="56">
        <v>0</v>
      </c>
      <c r="E31" s="12">
        <v>12</v>
      </c>
      <c r="F31" s="11" t="s">
        <v>68</v>
      </c>
      <c r="G31" s="12">
        <f t="shared" si="1"/>
        <v>0</v>
      </c>
    </row>
    <row r="32" spans="1:7" s="13" customFormat="1" ht="24" customHeight="1">
      <c r="A32" s="46">
        <v>9</v>
      </c>
      <c r="B32" s="11">
        <v>34803</v>
      </c>
      <c r="C32" s="11" t="s">
        <v>95</v>
      </c>
      <c r="D32" s="56">
        <v>0</v>
      </c>
      <c r="E32" s="12">
        <v>2</v>
      </c>
      <c r="F32" s="11" t="s">
        <v>68</v>
      </c>
      <c r="G32" s="12">
        <f t="shared" si="1"/>
        <v>0</v>
      </c>
    </row>
    <row r="33" spans="1:7" s="13" customFormat="1" ht="12" customHeight="1">
      <c r="A33" s="46">
        <v>10</v>
      </c>
      <c r="B33" s="11">
        <v>34805</v>
      </c>
      <c r="C33" s="11" t="s">
        <v>97</v>
      </c>
      <c r="D33" s="56">
        <v>0</v>
      </c>
      <c r="E33" s="12">
        <v>2</v>
      </c>
      <c r="F33" s="11" t="s">
        <v>68</v>
      </c>
      <c r="G33" s="12">
        <f t="shared" si="1"/>
        <v>0</v>
      </c>
    </row>
    <row r="34" spans="1:7" s="13" customFormat="1" ht="12" customHeight="1">
      <c r="A34" s="46">
        <v>11</v>
      </c>
      <c r="B34" s="11">
        <v>34806</v>
      </c>
      <c r="C34" s="11" t="s">
        <v>98</v>
      </c>
      <c r="D34" s="56">
        <v>0</v>
      </c>
      <c r="E34" s="12">
        <v>2</v>
      </c>
      <c r="F34" s="11" t="s">
        <v>68</v>
      </c>
      <c r="G34" s="12">
        <f t="shared" si="1"/>
        <v>0</v>
      </c>
    </row>
    <row r="35" spans="1:7" s="13" customFormat="1" ht="12" customHeight="1">
      <c r="A35" s="10"/>
      <c r="B35" s="11"/>
      <c r="C35" s="11" t="s">
        <v>36</v>
      </c>
      <c r="D35" s="12">
        <f>SUM(G24:G34)</f>
        <v>0</v>
      </c>
      <c r="E35" s="12">
        <v>5</v>
      </c>
      <c r="F35" s="13" t="s">
        <v>37</v>
      </c>
      <c r="G35" s="12">
        <f>D35*E35/100</f>
        <v>0</v>
      </c>
    </row>
    <row r="36" spans="1:7" s="13" customFormat="1" ht="12" customHeight="1">
      <c r="A36" s="10"/>
      <c r="B36" s="11"/>
      <c r="C36" s="11" t="s">
        <v>38</v>
      </c>
      <c r="D36" s="12">
        <f>SUM(G28:G30)</f>
        <v>0</v>
      </c>
      <c r="E36" s="12">
        <v>5</v>
      </c>
      <c r="F36" s="13" t="s">
        <v>37</v>
      </c>
      <c r="G36" s="12">
        <f>D36*E36/100</f>
        <v>0</v>
      </c>
    </row>
    <row r="37" spans="1:7" s="26" customFormat="1" ht="15" customHeight="1" thickBot="1">
      <c r="A37" s="42" t="s">
        <v>47</v>
      </c>
      <c r="G37" s="27">
        <f>SUM(G24:G36)</f>
        <v>0</v>
      </c>
    </row>
    <row r="38" spans="1:7" s="13" customFormat="1" ht="12" customHeight="1" thickTop="1">
      <c r="A38" s="43"/>
      <c r="B38" s="43"/>
      <c r="C38" s="43"/>
      <c r="D38" s="43"/>
      <c r="E38" s="43"/>
      <c r="F38" s="43"/>
      <c r="G38" s="44"/>
    </row>
    <row r="39" s="13" customFormat="1" ht="12" customHeight="1"/>
    <row r="40" spans="1:7" ht="17.25">
      <c r="A40" s="62" t="s">
        <v>171</v>
      </c>
      <c r="B40" s="62"/>
      <c r="C40" s="62"/>
      <c r="D40" s="62"/>
      <c r="E40" s="62"/>
      <c r="F40" s="62"/>
      <c r="G40" s="62"/>
    </row>
    <row r="41" spans="1:7" s="13" customFormat="1" ht="12" customHeight="1">
      <c r="A41" s="25" t="s">
        <v>11</v>
      </c>
      <c r="B41" s="45" t="s">
        <v>12</v>
      </c>
      <c r="C41" s="45" t="s">
        <v>13</v>
      </c>
      <c r="D41" s="25" t="s">
        <v>14</v>
      </c>
      <c r="E41" s="25" t="s">
        <v>15</v>
      </c>
      <c r="F41" s="45" t="s">
        <v>16</v>
      </c>
      <c r="G41" s="25" t="s">
        <v>17</v>
      </c>
    </row>
    <row r="42" spans="1:7" s="13" customFormat="1" ht="12" customHeight="1">
      <c r="A42" s="46">
        <v>1</v>
      </c>
      <c r="B42" s="11" t="s">
        <v>50</v>
      </c>
      <c r="C42" s="47" t="s">
        <v>19</v>
      </c>
      <c r="D42" s="56">
        <v>0</v>
      </c>
      <c r="E42" s="12">
        <v>5</v>
      </c>
      <c r="F42" s="11" t="s">
        <v>49</v>
      </c>
      <c r="G42" s="12">
        <f aca="true" t="shared" si="2" ref="G42:G48">D42*E42</f>
        <v>0</v>
      </c>
    </row>
    <row r="43" spans="1:7" s="13" customFormat="1" ht="12" customHeight="1">
      <c r="A43" s="46">
        <v>2</v>
      </c>
      <c r="B43" s="11" t="s">
        <v>51</v>
      </c>
      <c r="C43" s="47" t="s">
        <v>101</v>
      </c>
      <c r="D43" s="56">
        <v>0</v>
      </c>
      <c r="E43" s="12">
        <v>2</v>
      </c>
      <c r="F43" s="11" t="s">
        <v>49</v>
      </c>
      <c r="G43" s="12">
        <f t="shared" si="2"/>
        <v>0</v>
      </c>
    </row>
    <row r="44" spans="1:7" s="13" customFormat="1" ht="12" customHeight="1">
      <c r="A44" s="46">
        <v>3</v>
      </c>
      <c r="B44" s="11" t="s">
        <v>52</v>
      </c>
      <c r="C44" s="13" t="s">
        <v>117</v>
      </c>
      <c r="D44" s="56">
        <v>0</v>
      </c>
      <c r="E44" s="12">
        <v>1</v>
      </c>
      <c r="F44" s="11" t="s">
        <v>68</v>
      </c>
      <c r="G44" s="12">
        <f t="shared" si="2"/>
        <v>0</v>
      </c>
    </row>
    <row r="45" spans="1:7" s="13" customFormat="1" ht="12" customHeight="1">
      <c r="A45" s="46">
        <v>4</v>
      </c>
      <c r="B45" s="11" t="s">
        <v>56</v>
      </c>
      <c r="C45" s="13" t="s">
        <v>170</v>
      </c>
      <c r="D45" s="56">
        <v>0</v>
      </c>
      <c r="E45" s="12">
        <v>1</v>
      </c>
      <c r="F45" s="11" t="s">
        <v>68</v>
      </c>
      <c r="G45" s="12">
        <f t="shared" si="2"/>
        <v>0</v>
      </c>
    </row>
    <row r="46" spans="1:7" s="13" customFormat="1" ht="12" customHeight="1">
      <c r="A46" s="46">
        <v>5</v>
      </c>
      <c r="B46" s="11" t="s">
        <v>53</v>
      </c>
      <c r="C46" s="47" t="s">
        <v>55</v>
      </c>
      <c r="D46" s="56">
        <v>0</v>
      </c>
      <c r="E46" s="12">
        <v>3</v>
      </c>
      <c r="F46" s="11" t="s">
        <v>49</v>
      </c>
      <c r="G46" s="12">
        <f t="shared" si="2"/>
        <v>0</v>
      </c>
    </row>
    <row r="47" spans="1:7" s="13" customFormat="1" ht="12" customHeight="1">
      <c r="A47" s="46">
        <v>6</v>
      </c>
      <c r="B47" s="11" t="s">
        <v>54</v>
      </c>
      <c r="C47" s="47" t="s">
        <v>102</v>
      </c>
      <c r="D47" s="56">
        <v>0</v>
      </c>
      <c r="E47" s="12">
        <v>1</v>
      </c>
      <c r="F47" s="11" t="s">
        <v>68</v>
      </c>
      <c r="G47" s="12">
        <f t="shared" si="2"/>
        <v>0</v>
      </c>
    </row>
    <row r="48" spans="1:7" s="13" customFormat="1" ht="12" customHeight="1">
      <c r="A48" s="46">
        <v>7</v>
      </c>
      <c r="B48" s="11" t="s">
        <v>104</v>
      </c>
      <c r="C48" s="47" t="s">
        <v>103</v>
      </c>
      <c r="D48" s="56">
        <v>0</v>
      </c>
      <c r="E48" s="12">
        <v>1</v>
      </c>
      <c r="F48" s="11" t="s">
        <v>68</v>
      </c>
      <c r="G48" s="12">
        <f t="shared" si="2"/>
        <v>0</v>
      </c>
    </row>
    <row r="49" spans="1:7" s="26" customFormat="1" ht="15" customHeight="1" thickBot="1">
      <c r="A49" s="42" t="s">
        <v>48</v>
      </c>
      <c r="G49" s="27">
        <f>SUM(G42:G48)</f>
        <v>0</v>
      </c>
    </row>
    <row r="50" spans="1:7" ht="12" thickTop="1">
      <c r="A50" s="8"/>
      <c r="B50" s="8"/>
      <c r="C50" s="8"/>
      <c r="D50" s="8"/>
      <c r="E50" s="8"/>
      <c r="F50" s="8"/>
      <c r="G50" s="9"/>
    </row>
    <row r="51" ht="12.75">
      <c r="A51" s="24" t="s">
        <v>138</v>
      </c>
    </row>
    <row r="52" ht="12.75">
      <c r="A52" s="24" t="s">
        <v>139</v>
      </c>
    </row>
  </sheetData>
  <sheetProtection/>
  <mergeCells count="3">
    <mergeCell ref="A1:G1"/>
    <mergeCell ref="A22:G22"/>
    <mergeCell ref="A40:G4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61" t="s">
        <v>177</v>
      </c>
      <c r="B1" s="61"/>
      <c r="C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'P-38'!$G$19</f>
        <v>0</v>
      </c>
    </row>
    <row r="6" spans="1:3" s="23" customFormat="1" ht="15" customHeight="1">
      <c r="A6" s="21">
        <v>2</v>
      </c>
      <c r="B6" s="33" t="s">
        <v>39</v>
      </c>
      <c r="C6" s="34">
        <f>'P-38'!$G$37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84</v>
      </c>
      <c r="C9" s="32"/>
    </row>
    <row r="10" spans="1:3" s="23" customFormat="1" ht="15" customHeight="1">
      <c r="A10" s="21">
        <v>3</v>
      </c>
      <c r="B10" s="33" t="s">
        <v>85</v>
      </c>
      <c r="C10" s="34">
        <f>'P-38'!$G$49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7">
        <v>0</v>
      </c>
    </row>
    <row r="24" spans="2:3" s="23" customFormat="1" ht="15" customHeight="1">
      <c r="B24" s="41" t="s">
        <v>44</v>
      </c>
      <c r="C24" s="32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62" t="s">
        <v>176</v>
      </c>
      <c r="B1" s="62"/>
      <c r="C1" s="62"/>
      <c r="D1" s="62"/>
      <c r="E1" s="62"/>
      <c r="F1" s="62"/>
      <c r="G1" s="62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70</v>
      </c>
      <c r="D3" s="12"/>
      <c r="E3" s="12"/>
      <c r="F3" s="11"/>
      <c r="G3" s="12"/>
    </row>
    <row r="4" spans="1:7" s="13" customFormat="1" ht="12" customHeight="1">
      <c r="A4" s="46">
        <v>1</v>
      </c>
      <c r="B4" s="11">
        <v>210110001</v>
      </c>
      <c r="C4" s="11" t="s">
        <v>67</v>
      </c>
      <c r="D4" s="56">
        <v>0</v>
      </c>
      <c r="E4" s="12">
        <v>15</v>
      </c>
      <c r="F4" s="11" t="s">
        <v>68</v>
      </c>
      <c r="G4" s="12">
        <f>D4*E4</f>
        <v>0</v>
      </c>
    </row>
    <row r="5" spans="1:7" s="13" customFormat="1" ht="12" customHeight="1">
      <c r="A5" s="46">
        <v>2</v>
      </c>
      <c r="B5" s="11">
        <v>210201025</v>
      </c>
      <c r="C5" s="11" t="s">
        <v>69</v>
      </c>
      <c r="D5" s="56">
        <v>0</v>
      </c>
      <c r="E5" s="12">
        <v>3</v>
      </c>
      <c r="F5" s="11" t="s">
        <v>68</v>
      </c>
      <c r="G5" s="12">
        <f>D5*E5</f>
        <v>0</v>
      </c>
    </row>
    <row r="6" spans="1:7" s="13" customFormat="1" ht="12" customHeight="1">
      <c r="A6" s="46"/>
      <c r="B6" s="11"/>
      <c r="C6" s="11" t="s">
        <v>71</v>
      </c>
      <c r="D6" s="12"/>
      <c r="E6" s="12"/>
      <c r="F6" s="11"/>
      <c r="G6" s="12"/>
    </row>
    <row r="7" spans="1:7" s="13" customFormat="1" ht="12" customHeight="1">
      <c r="A7" s="46">
        <v>3</v>
      </c>
      <c r="B7" s="11">
        <v>210010301</v>
      </c>
      <c r="C7" s="11" t="s">
        <v>74</v>
      </c>
      <c r="D7" s="56">
        <v>0</v>
      </c>
      <c r="E7" s="12">
        <v>1</v>
      </c>
      <c r="F7" s="11" t="s">
        <v>68</v>
      </c>
      <c r="G7" s="12">
        <f aca="true" t="shared" si="0" ref="G7:G18">D7*E7</f>
        <v>0</v>
      </c>
    </row>
    <row r="8" spans="1:7" s="13" customFormat="1" ht="12" customHeight="1">
      <c r="A8" s="46">
        <v>4</v>
      </c>
      <c r="B8" s="11">
        <v>210010321</v>
      </c>
      <c r="C8" s="11" t="s">
        <v>75</v>
      </c>
      <c r="D8" s="56">
        <v>0</v>
      </c>
      <c r="E8" s="12">
        <v>1</v>
      </c>
      <c r="F8" s="11" t="s">
        <v>68</v>
      </c>
      <c r="G8" s="12">
        <f t="shared" si="0"/>
        <v>0</v>
      </c>
    </row>
    <row r="9" spans="1:7" s="13" customFormat="1" ht="12" customHeight="1">
      <c r="A9" s="46">
        <v>5</v>
      </c>
      <c r="B9" s="11">
        <v>210010371</v>
      </c>
      <c r="C9" s="11" t="s">
        <v>76</v>
      </c>
      <c r="D9" s="56">
        <v>0</v>
      </c>
      <c r="E9" s="12">
        <v>2</v>
      </c>
      <c r="F9" s="11" t="s">
        <v>68</v>
      </c>
      <c r="G9" s="12">
        <f t="shared" si="0"/>
        <v>0</v>
      </c>
    </row>
    <row r="10" spans="1:7" s="13" customFormat="1" ht="12" customHeight="1">
      <c r="A10" s="46">
        <v>6</v>
      </c>
      <c r="B10" s="11">
        <v>210110001</v>
      </c>
      <c r="C10" s="11" t="s">
        <v>67</v>
      </c>
      <c r="D10" s="56">
        <v>0</v>
      </c>
      <c r="E10" s="12">
        <v>4</v>
      </c>
      <c r="F10" s="11" t="s">
        <v>68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210201025</v>
      </c>
      <c r="C11" s="11" t="s">
        <v>77</v>
      </c>
      <c r="D11" s="56">
        <v>0</v>
      </c>
      <c r="E11" s="12">
        <v>12</v>
      </c>
      <c r="F11" s="11" t="s">
        <v>68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210201047</v>
      </c>
      <c r="C12" s="11" t="s">
        <v>78</v>
      </c>
      <c r="D12" s="56">
        <v>0</v>
      </c>
      <c r="E12" s="12">
        <v>2</v>
      </c>
      <c r="F12" s="11" t="s">
        <v>68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210203811</v>
      </c>
      <c r="C13" s="11" t="s">
        <v>79</v>
      </c>
      <c r="D13" s="56">
        <v>0</v>
      </c>
      <c r="E13" s="12">
        <v>2</v>
      </c>
      <c r="F13" s="11" t="s">
        <v>68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210802109</v>
      </c>
      <c r="C14" s="11" t="s">
        <v>80</v>
      </c>
      <c r="D14" s="56">
        <v>0</v>
      </c>
      <c r="E14" s="12">
        <v>4</v>
      </c>
      <c r="F14" s="11" t="s">
        <v>73</v>
      </c>
      <c r="G14" s="12">
        <f t="shared" si="0"/>
        <v>0</v>
      </c>
    </row>
    <row r="15" spans="1:7" s="13" customFormat="1" ht="12" customHeight="1">
      <c r="A15" s="46">
        <v>11</v>
      </c>
      <c r="B15" s="11" t="s">
        <v>100</v>
      </c>
      <c r="C15" s="11" t="s">
        <v>99</v>
      </c>
      <c r="D15" s="56">
        <v>0</v>
      </c>
      <c r="E15" s="12">
        <v>68</v>
      </c>
      <c r="F15" s="11" t="s">
        <v>73</v>
      </c>
      <c r="G15" s="12">
        <f t="shared" si="0"/>
        <v>0</v>
      </c>
    </row>
    <row r="16" spans="1:7" s="13" customFormat="1" ht="12" customHeight="1">
      <c r="A16" s="46">
        <v>12</v>
      </c>
      <c r="B16" s="11">
        <v>210999001</v>
      </c>
      <c r="C16" s="11" t="s">
        <v>81</v>
      </c>
      <c r="D16" s="56">
        <v>0</v>
      </c>
      <c r="E16" s="12">
        <v>3</v>
      </c>
      <c r="F16" s="11" t="s">
        <v>68</v>
      </c>
      <c r="G16" s="12">
        <f t="shared" si="0"/>
        <v>0</v>
      </c>
    </row>
    <row r="17" spans="1:7" s="13" customFormat="1" ht="12" customHeight="1">
      <c r="A17" s="46">
        <v>13</v>
      </c>
      <c r="B17" s="11">
        <v>210999003</v>
      </c>
      <c r="C17" s="11" t="s">
        <v>82</v>
      </c>
      <c r="D17" s="56">
        <v>0</v>
      </c>
      <c r="E17" s="12">
        <v>14</v>
      </c>
      <c r="F17" s="11" t="s">
        <v>68</v>
      </c>
      <c r="G17" s="12">
        <f t="shared" si="0"/>
        <v>0</v>
      </c>
    </row>
    <row r="18" spans="1:7" s="13" customFormat="1" ht="12" customHeight="1">
      <c r="A18" s="46">
        <v>14</v>
      </c>
      <c r="B18" s="11">
        <v>210999004</v>
      </c>
      <c r="C18" s="11" t="s">
        <v>83</v>
      </c>
      <c r="D18" s="56">
        <v>0</v>
      </c>
      <c r="E18" s="12">
        <v>14</v>
      </c>
      <c r="F18" s="11" t="s">
        <v>68</v>
      </c>
      <c r="G18" s="12">
        <f t="shared" si="0"/>
        <v>0</v>
      </c>
    </row>
    <row r="19" spans="1:7" s="26" customFormat="1" ht="15" customHeight="1" thickBot="1">
      <c r="A19" s="42" t="s">
        <v>46</v>
      </c>
      <c r="G19" s="27">
        <f>SUM(G3:G18)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7.25">
      <c r="A22" s="62" t="s">
        <v>18</v>
      </c>
      <c r="B22" s="62"/>
      <c r="C22" s="62"/>
      <c r="D22" s="62"/>
      <c r="E22" s="62"/>
      <c r="F22" s="62"/>
      <c r="G22" s="62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>
        <v>316</v>
      </c>
      <c r="C24" s="11" t="s">
        <v>86</v>
      </c>
      <c r="D24" s="56">
        <v>0</v>
      </c>
      <c r="E24" s="12">
        <v>1</v>
      </c>
      <c r="F24" s="11" t="s">
        <v>68</v>
      </c>
      <c r="G24" s="12">
        <f aca="true" t="shared" si="1" ref="G24:G34">D24*E24</f>
        <v>0</v>
      </c>
    </row>
    <row r="25" spans="1:7" s="13" customFormat="1" ht="12" customHeight="1">
      <c r="A25" s="46">
        <v>2</v>
      </c>
      <c r="B25" s="11">
        <v>318</v>
      </c>
      <c r="C25" s="11" t="s">
        <v>87</v>
      </c>
      <c r="D25" s="56">
        <v>0</v>
      </c>
      <c r="E25" s="12">
        <v>1</v>
      </c>
      <c r="F25" s="11" t="s">
        <v>68</v>
      </c>
      <c r="G25" s="12">
        <f t="shared" si="1"/>
        <v>0</v>
      </c>
    </row>
    <row r="26" spans="1:7" s="13" customFormat="1" ht="12" customHeight="1">
      <c r="A26" s="46">
        <v>3</v>
      </c>
      <c r="B26" s="11">
        <v>368</v>
      </c>
      <c r="C26" s="11" t="s">
        <v>88</v>
      </c>
      <c r="D26" s="56">
        <v>0</v>
      </c>
      <c r="E26" s="12">
        <v>2</v>
      </c>
      <c r="F26" s="11" t="s">
        <v>68</v>
      </c>
      <c r="G26" s="12">
        <f t="shared" si="1"/>
        <v>0</v>
      </c>
    </row>
    <row r="27" spans="1:7" s="13" customFormat="1" ht="12" customHeight="1">
      <c r="A27" s="46">
        <v>4</v>
      </c>
      <c r="B27" s="11">
        <v>701</v>
      </c>
      <c r="C27" s="11" t="s">
        <v>89</v>
      </c>
      <c r="D27" s="56">
        <v>0</v>
      </c>
      <c r="E27" s="12">
        <v>4</v>
      </c>
      <c r="F27" s="11" t="s">
        <v>68</v>
      </c>
      <c r="G27" s="12">
        <f t="shared" si="1"/>
        <v>0</v>
      </c>
    </row>
    <row r="28" spans="1:7" s="13" customFormat="1" ht="12" customHeight="1">
      <c r="A28" s="46">
        <v>5</v>
      </c>
      <c r="B28" s="11">
        <v>2081</v>
      </c>
      <c r="C28" s="11" t="s">
        <v>90</v>
      </c>
      <c r="D28" s="56">
        <v>0</v>
      </c>
      <c r="E28" s="12">
        <v>4</v>
      </c>
      <c r="F28" s="11" t="s">
        <v>73</v>
      </c>
      <c r="G28" s="12">
        <f t="shared" si="1"/>
        <v>0</v>
      </c>
    </row>
    <row r="29" spans="1:7" s="13" customFormat="1" ht="12" customHeight="1">
      <c r="A29" s="46">
        <v>6</v>
      </c>
      <c r="B29" s="11">
        <v>2914</v>
      </c>
      <c r="C29" s="11" t="s">
        <v>91</v>
      </c>
      <c r="D29" s="56">
        <v>0</v>
      </c>
      <c r="E29" s="12">
        <v>66</v>
      </c>
      <c r="F29" s="11" t="s">
        <v>73</v>
      </c>
      <c r="G29" s="12">
        <f t="shared" si="1"/>
        <v>0</v>
      </c>
    </row>
    <row r="30" spans="1:7" s="13" customFormat="1" ht="12" customHeight="1">
      <c r="A30" s="46">
        <v>7</v>
      </c>
      <c r="B30" s="11">
        <v>2914</v>
      </c>
      <c r="C30" s="11" t="s">
        <v>126</v>
      </c>
      <c r="D30" s="56">
        <v>0</v>
      </c>
      <c r="E30" s="12">
        <v>2</v>
      </c>
      <c r="F30" s="11" t="s">
        <v>73</v>
      </c>
      <c r="G30" s="12">
        <f t="shared" si="1"/>
        <v>0</v>
      </c>
    </row>
    <row r="31" spans="1:7" s="13" customFormat="1" ht="24" customHeight="1">
      <c r="A31" s="46">
        <v>8</v>
      </c>
      <c r="B31" s="11">
        <v>34801</v>
      </c>
      <c r="C31" s="11" t="s">
        <v>93</v>
      </c>
      <c r="D31" s="56">
        <v>0</v>
      </c>
      <c r="E31" s="12">
        <v>12</v>
      </c>
      <c r="F31" s="11" t="s">
        <v>68</v>
      </c>
      <c r="G31" s="12">
        <f t="shared" si="1"/>
        <v>0</v>
      </c>
    </row>
    <row r="32" spans="1:7" s="13" customFormat="1" ht="24" customHeight="1">
      <c r="A32" s="46">
        <v>9</v>
      </c>
      <c r="B32" s="11">
        <v>34803</v>
      </c>
      <c r="C32" s="11" t="s">
        <v>95</v>
      </c>
      <c r="D32" s="56">
        <v>0</v>
      </c>
      <c r="E32" s="12">
        <v>2</v>
      </c>
      <c r="F32" s="11" t="s">
        <v>68</v>
      </c>
      <c r="G32" s="12">
        <f t="shared" si="1"/>
        <v>0</v>
      </c>
    </row>
    <row r="33" spans="1:7" s="13" customFormat="1" ht="12" customHeight="1">
      <c r="A33" s="46">
        <v>10</v>
      </c>
      <c r="B33" s="11">
        <v>34805</v>
      </c>
      <c r="C33" s="11" t="s">
        <v>97</v>
      </c>
      <c r="D33" s="56">
        <v>0</v>
      </c>
      <c r="E33" s="12">
        <v>2</v>
      </c>
      <c r="F33" s="11" t="s">
        <v>68</v>
      </c>
      <c r="G33" s="12">
        <f t="shared" si="1"/>
        <v>0</v>
      </c>
    </row>
    <row r="34" spans="1:7" s="13" customFormat="1" ht="12" customHeight="1">
      <c r="A34" s="46">
        <v>11</v>
      </c>
      <c r="B34" s="11">
        <v>34806</v>
      </c>
      <c r="C34" s="11" t="s">
        <v>98</v>
      </c>
      <c r="D34" s="56">
        <v>0</v>
      </c>
      <c r="E34" s="12">
        <v>2</v>
      </c>
      <c r="F34" s="11" t="s">
        <v>68</v>
      </c>
      <c r="G34" s="12">
        <f t="shared" si="1"/>
        <v>0</v>
      </c>
    </row>
    <row r="35" spans="1:7" s="13" customFormat="1" ht="12" customHeight="1">
      <c r="A35" s="10"/>
      <c r="B35" s="11"/>
      <c r="C35" s="11" t="s">
        <v>36</v>
      </c>
      <c r="D35" s="12">
        <f>SUM(G24:G34)</f>
        <v>0</v>
      </c>
      <c r="E35" s="12">
        <v>5</v>
      </c>
      <c r="F35" s="13" t="s">
        <v>37</v>
      </c>
      <c r="G35" s="12">
        <f>D35*E35/100</f>
        <v>0</v>
      </c>
    </row>
    <row r="36" spans="1:7" s="13" customFormat="1" ht="12" customHeight="1">
      <c r="A36" s="10"/>
      <c r="B36" s="11"/>
      <c r="C36" s="11" t="s">
        <v>38</v>
      </c>
      <c r="D36" s="12">
        <f>SUM(G28:G30)</f>
        <v>0</v>
      </c>
      <c r="E36" s="12">
        <v>5</v>
      </c>
      <c r="F36" s="13" t="s">
        <v>37</v>
      </c>
      <c r="G36" s="12">
        <f>D36*E36/100</f>
        <v>0</v>
      </c>
    </row>
    <row r="37" spans="1:7" s="26" customFormat="1" ht="15" customHeight="1" thickBot="1">
      <c r="A37" s="42" t="s">
        <v>47</v>
      </c>
      <c r="G37" s="27">
        <f>SUM(G24:G36)</f>
        <v>0</v>
      </c>
    </row>
    <row r="38" spans="1:7" s="13" customFormat="1" ht="12" customHeight="1" thickTop="1">
      <c r="A38" s="43"/>
      <c r="B38" s="43"/>
      <c r="C38" s="43"/>
      <c r="D38" s="43"/>
      <c r="E38" s="43"/>
      <c r="F38" s="43"/>
      <c r="G38" s="44"/>
    </row>
    <row r="39" s="13" customFormat="1" ht="12" customHeight="1"/>
    <row r="40" spans="1:7" ht="17.25">
      <c r="A40" s="62" t="s">
        <v>171</v>
      </c>
      <c r="B40" s="62"/>
      <c r="C40" s="62"/>
      <c r="D40" s="62"/>
      <c r="E40" s="62"/>
      <c r="F40" s="62"/>
      <c r="G40" s="62"/>
    </row>
    <row r="41" spans="1:7" s="13" customFormat="1" ht="12" customHeight="1">
      <c r="A41" s="25" t="s">
        <v>11</v>
      </c>
      <c r="B41" s="45" t="s">
        <v>12</v>
      </c>
      <c r="C41" s="45" t="s">
        <v>13</v>
      </c>
      <c r="D41" s="25" t="s">
        <v>14</v>
      </c>
      <c r="E41" s="25" t="s">
        <v>15</v>
      </c>
      <c r="F41" s="45" t="s">
        <v>16</v>
      </c>
      <c r="G41" s="25" t="s">
        <v>17</v>
      </c>
    </row>
    <row r="42" spans="1:7" s="13" customFormat="1" ht="12" customHeight="1">
      <c r="A42" s="46">
        <v>1</v>
      </c>
      <c r="B42" s="11" t="s">
        <v>50</v>
      </c>
      <c r="C42" s="47" t="s">
        <v>19</v>
      </c>
      <c r="D42" s="56">
        <v>0</v>
      </c>
      <c r="E42" s="12">
        <v>5</v>
      </c>
      <c r="F42" s="11" t="s">
        <v>49</v>
      </c>
      <c r="G42" s="12">
        <f aca="true" t="shared" si="2" ref="G42:G48">D42*E42</f>
        <v>0</v>
      </c>
    </row>
    <row r="43" spans="1:7" s="13" customFormat="1" ht="12" customHeight="1">
      <c r="A43" s="46">
        <v>2</v>
      </c>
      <c r="B43" s="11" t="s">
        <v>51</v>
      </c>
      <c r="C43" s="47" t="s">
        <v>101</v>
      </c>
      <c r="D43" s="56">
        <v>0</v>
      </c>
      <c r="E43" s="12">
        <v>2</v>
      </c>
      <c r="F43" s="11" t="s">
        <v>49</v>
      </c>
      <c r="G43" s="12">
        <f t="shared" si="2"/>
        <v>0</v>
      </c>
    </row>
    <row r="44" spans="1:7" s="13" customFormat="1" ht="12" customHeight="1">
      <c r="A44" s="46">
        <v>3</v>
      </c>
      <c r="B44" s="11" t="s">
        <v>52</v>
      </c>
      <c r="C44" s="13" t="s">
        <v>117</v>
      </c>
      <c r="D44" s="56">
        <v>0</v>
      </c>
      <c r="E44" s="12">
        <v>1</v>
      </c>
      <c r="F44" s="11" t="s">
        <v>68</v>
      </c>
      <c r="G44" s="12">
        <f t="shared" si="2"/>
        <v>0</v>
      </c>
    </row>
    <row r="45" spans="1:7" s="13" customFormat="1" ht="12" customHeight="1">
      <c r="A45" s="46">
        <v>4</v>
      </c>
      <c r="B45" s="11" t="s">
        <v>56</v>
      </c>
      <c r="C45" s="13" t="s">
        <v>170</v>
      </c>
      <c r="D45" s="56">
        <v>0</v>
      </c>
      <c r="E45" s="12">
        <v>1</v>
      </c>
      <c r="F45" s="11" t="s">
        <v>68</v>
      </c>
      <c r="G45" s="12">
        <f t="shared" si="2"/>
        <v>0</v>
      </c>
    </row>
    <row r="46" spans="1:7" s="13" customFormat="1" ht="12" customHeight="1">
      <c r="A46" s="46">
        <v>5</v>
      </c>
      <c r="B46" s="11" t="s">
        <v>53</v>
      </c>
      <c r="C46" s="47" t="s">
        <v>55</v>
      </c>
      <c r="D46" s="56">
        <v>0</v>
      </c>
      <c r="E46" s="12">
        <v>3</v>
      </c>
      <c r="F46" s="11" t="s">
        <v>49</v>
      </c>
      <c r="G46" s="12">
        <f t="shared" si="2"/>
        <v>0</v>
      </c>
    </row>
    <row r="47" spans="1:7" s="13" customFormat="1" ht="12" customHeight="1">
      <c r="A47" s="46">
        <v>6</v>
      </c>
      <c r="B47" s="11" t="s">
        <v>54</v>
      </c>
      <c r="C47" s="47" t="s">
        <v>102</v>
      </c>
      <c r="D47" s="56">
        <v>0</v>
      </c>
      <c r="E47" s="12">
        <v>1</v>
      </c>
      <c r="F47" s="11" t="s">
        <v>68</v>
      </c>
      <c r="G47" s="12">
        <f t="shared" si="2"/>
        <v>0</v>
      </c>
    </row>
    <row r="48" spans="1:7" s="13" customFormat="1" ht="12" customHeight="1">
      <c r="A48" s="46">
        <v>7</v>
      </c>
      <c r="B48" s="11" t="s">
        <v>104</v>
      </c>
      <c r="C48" s="47" t="s">
        <v>103</v>
      </c>
      <c r="D48" s="56">
        <v>0</v>
      </c>
      <c r="E48" s="12">
        <v>1</v>
      </c>
      <c r="F48" s="11" t="s">
        <v>68</v>
      </c>
      <c r="G48" s="12">
        <f t="shared" si="2"/>
        <v>0</v>
      </c>
    </row>
    <row r="49" spans="1:7" s="26" customFormat="1" ht="15" customHeight="1" thickBot="1">
      <c r="A49" s="42" t="s">
        <v>48</v>
      </c>
      <c r="G49" s="27">
        <f>SUM(G42:G48)</f>
        <v>0</v>
      </c>
    </row>
    <row r="50" spans="1:7" ht="12" thickTop="1">
      <c r="A50" s="8"/>
      <c r="B50" s="8"/>
      <c r="C50" s="8"/>
      <c r="D50" s="8"/>
      <c r="E50" s="8"/>
      <c r="F50" s="8"/>
      <c r="G50" s="9"/>
    </row>
    <row r="51" ht="12.75">
      <c r="A51" s="24" t="s">
        <v>138</v>
      </c>
    </row>
    <row r="52" ht="12.75">
      <c r="A52" s="24" t="s">
        <v>139</v>
      </c>
    </row>
  </sheetData>
  <sheetProtection/>
  <mergeCells count="3">
    <mergeCell ref="A1:G1"/>
    <mergeCell ref="A22:G22"/>
    <mergeCell ref="A40:G4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Podlipný Miroslav</dc:creator>
  <cp:keywords/>
  <dc:description/>
  <cp:lastModifiedBy>Podlipný Miroslav</cp:lastModifiedBy>
  <cp:lastPrinted>2017-04-25T08:40:32Z</cp:lastPrinted>
  <dcterms:created xsi:type="dcterms:W3CDTF">2014-02-26T12:06:44Z</dcterms:created>
  <dcterms:modified xsi:type="dcterms:W3CDTF">2017-04-25T08:40:40Z</dcterms:modified>
  <cp:category/>
  <cp:version/>
  <cp:contentType/>
  <cp:contentStatus/>
</cp:coreProperties>
</file>