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<sst xmlns="http://schemas.openxmlformats.org/spreadsheetml/2006/main" count="148" uniqueCount="90">
  <si>
    <t>položka rozpočtu</t>
  </si>
  <si>
    <t>jednotka</t>
  </si>
  <si>
    <t>počet jednotek</t>
  </si>
  <si>
    <t>ks</t>
  </si>
  <si>
    <t>Firewall - bezpečnostní brána</t>
  </si>
  <si>
    <t>Switche - síťové přepínače</t>
  </si>
  <si>
    <t>WIFI - bezdrátové prvky</t>
  </si>
  <si>
    <t>UTP kabel 6 Schrack</t>
  </si>
  <si>
    <t>m</t>
  </si>
  <si>
    <t>Dvouzásuvka Schrack</t>
  </si>
  <si>
    <t>Jednozásuvka Schrack</t>
  </si>
  <si>
    <t>Krabička pod zásuvku</t>
  </si>
  <si>
    <t>Keystone modul 6 Schrack</t>
  </si>
  <si>
    <t>19" patch panel 24 pozic cat.6</t>
  </si>
  <si>
    <t>19" vyvazovací panel 1U s 5 oky</t>
  </si>
  <si>
    <t>19" napájecí panel 5x230V</t>
  </si>
  <si>
    <t>Lišta 40x20</t>
  </si>
  <si>
    <t>Lišta 40x40</t>
  </si>
  <si>
    <t>Lišta 20x20</t>
  </si>
  <si>
    <t>Síťové prvky - instalace kabeláže</t>
  </si>
  <si>
    <t>Instalace TP kabelu</t>
  </si>
  <si>
    <t>Instalace TP zásuvky</t>
  </si>
  <si>
    <t>Instalace TP kabelu zařezáním</t>
  </si>
  <si>
    <t>Proměření TP segmentu</t>
  </si>
  <si>
    <t>Instalace lišty</t>
  </si>
  <si>
    <t>Průraz stěna</t>
  </si>
  <si>
    <t xml:space="preserve">Průraz strop </t>
  </si>
  <si>
    <t>Položka č.</t>
  </si>
  <si>
    <t>CELKEM</t>
  </si>
  <si>
    <t>Nabídková cena za jednotku v Kč bez DPH</t>
  </si>
  <si>
    <t>Nabídková celková cena za  položku v Kč bez DPH</t>
  </si>
  <si>
    <t>Nabídková celková cena za  položku v Kč vč. DPH</t>
  </si>
  <si>
    <t>Síťové a bezpečnostní prvky - nutné pro splnění standardu vnitřní konektivity ve škole</t>
  </si>
  <si>
    <t>Server</t>
  </si>
  <si>
    <t>Síťové prvky - materiál</t>
  </si>
  <si>
    <t>19" polička hl.450</t>
  </si>
  <si>
    <t>Lišta 60x40</t>
  </si>
  <si>
    <t>Lišta 80x20</t>
  </si>
  <si>
    <t>19" rack 12U/500</t>
  </si>
  <si>
    <t>19" rack 15U/500</t>
  </si>
  <si>
    <t>19" rack 42U 600x600</t>
  </si>
  <si>
    <t>19" rack 42U 600x800</t>
  </si>
  <si>
    <t>19" optická vana pro 24 SC</t>
  </si>
  <si>
    <t>PT 1m vl.LC 9/125</t>
  </si>
  <si>
    <t>LC spojka duplex SM</t>
  </si>
  <si>
    <t>Kazeta na sváry-velká</t>
  </si>
  <si>
    <t>FO kabel 8x9/125</t>
  </si>
  <si>
    <t>Materiál protipož.ucpávka</t>
  </si>
  <si>
    <t>Drobný instalalační materiál</t>
  </si>
  <si>
    <t>Instalace rozvaděče</t>
  </si>
  <si>
    <t>Kompletace rozvaděče</t>
  </si>
  <si>
    <t>Instalace FO kabelu</t>
  </si>
  <si>
    <t>Svár FO kabelu</t>
  </si>
  <si>
    <t>Proměření FO segmentu</t>
  </si>
  <si>
    <t>Demontáž stávající kabeláže</t>
  </si>
  <si>
    <t>Protipožární ucpávka</t>
  </si>
  <si>
    <t>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……………………………………..                                                                                                                       ……………………………………..                                                                                                         
                                                                                                                                                                                                    podpis oprávněné osoby</t>
  </si>
  <si>
    <t xml:space="preserve">V následující tabulce účastník zadávacího řízení doplní nabídkové ceny za jednotlivé části předmětu veřejné zakázky.
</t>
  </si>
  <si>
    <r>
      <t xml:space="preserve">Příloha č. 3
Tabulka k ocenění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20"/>
        <color theme="4" tint="-0.4999699890613556"/>
        <rFont val="Calibri"/>
        <family val="2"/>
        <scheme val="minor"/>
      </rPr>
      <t>Infrastruktura vnitřní konektivity, HW a SW aplikace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veřejné zakázky na dodávky s názvem:</t>
    </r>
    <r>
      <rPr>
        <b/>
        <sz val="26"/>
        <color theme="1"/>
        <rFont val="Calibri"/>
        <family val="2"/>
        <scheme val="minor"/>
      </rPr>
      <t xml:space="preserve">
„Infrastruktura vnitřní konektivity, HW a SW aplikace - Základní škola, Trutnov 2, Mládežnická 536“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 xml:space="preserve">1. část veřejné zakázky: </t>
    </r>
    <r>
      <rPr>
        <b/>
        <sz val="16"/>
        <color theme="4" tint="-0.4999699890613556"/>
        <rFont val="Calibri"/>
        <family val="2"/>
        <scheme val="minor"/>
      </rPr>
      <t>Dodávka HW a SW prvků vnitřní konektivity vč. síťových prvků</t>
    </r>
  </si>
  <si>
    <r>
      <rPr>
        <b/>
        <sz val="18"/>
        <rFont val="Calibri"/>
        <family val="2"/>
      </rPr>
      <t>1. část veřejné zakázky:</t>
    </r>
    <r>
      <rPr>
        <b/>
        <sz val="18"/>
        <color theme="4" tint="-0.4999699890613556"/>
        <rFont val="Calibri"/>
        <family val="2"/>
      </rPr>
      <t xml:space="preserve"> Dodávka HW a SW prvků vnitřní konektivity vč. síťových prvků</t>
    </r>
  </si>
  <si>
    <r>
      <rPr>
        <b/>
        <sz val="10"/>
        <rFont val="Calibri"/>
        <family val="2"/>
      </rPr>
      <t>UTM firewall (bezpečnostní brána) vč. služeb</t>
    </r>
    <r>
      <rPr>
        <sz val="9"/>
        <rFont val="Calibri"/>
        <family val="2"/>
      </rPr>
      <t xml:space="preserve">
• 20x Gb RJ45 port 
• Minimální propustnost firewallu 7 GB
• Maximální latence 3 microsekundy bez rozdílu velikosti UDP paketu (1518/512/64 byte)
• Minimálně 2 miliony současných spojení 
• Minimálně 30 tisíc nových spojení za sekundu
• možnost vysoce dostupného zapojení dvou firewallů v režimu active-active
• Podpora LACP protokolu
• Podpora WAN load balancingu mezi primární a záložní linkou
• Funkce Load Balancing – možnost rozdělování zátěže
• Integrovaný bezdrátový kontroler umožňující plnou správu připojených SSID, podpora vytváření inteligentní bezdrátové sítě
• Podpora SSL Offloading
• Integrace do sandboxingu
• Podpora trafic shapingu pomoci definice aplikace nebo webové kategorie
• Podpora IPV6 - NAT46, 66, 64
• funkcionalita Web filter - kontrola http a https provozu, kategorizace a selekce obsahu dostupného pro vybrané skupiny uživatel (učitel, žák), blokování nežádoucích kategorií obsahu, antivirová kontrola stahovaného obsahu
• integrovaná centrální správa endpoint security klientů z GUI firewallu s možností rozšíření počtu spravovaných klientů, možnost rozšíření o antivirovou funkčnost
• včetně 10 virtuálních firewallů se samostatným administrativním rozhraním
• možnost integrace 2faktorové autentizace klientů VPN či administrátorů firewallu bez nutnosti koupě a/nebo instalace dalšího backend či management software
• u software a firmware je vyžadována záruka/bezpečnostních aktualizací po celou dobu udržitelnosti projektu (5 let)
• bezpečnostní brána a její nadstavby a služby budou zahrnuty v ceně na celou dobu trvání projektu a musí splňovat všechny podmínky požadované ve výzvě č. 47 - Standard konektivity škol (WAN i LAN) - Příloha č. 13 ZD
• Součástí bude služba logování událostí z provozu ve škole do cloudu/datového centra s uchováním logů po dobu min. 2 měsíců po celou dobu trvání projektu
</t>
    </r>
  </si>
  <si>
    <r>
      <rPr>
        <b/>
        <sz val="10"/>
        <rFont val="Calibri"/>
        <family val="2"/>
      </rPr>
      <t>Konfigurace a implementace firewall řešení</t>
    </r>
    <r>
      <rPr>
        <sz val="9"/>
        <rFont val="Calibri"/>
        <family val="2"/>
      </rPr>
      <t xml:space="preserve"> v takovém rozsahu, aby došlo k souladu s podmínkami, uvedenými v příloze č.13 ZD</t>
    </r>
  </si>
  <si>
    <t>soubor</t>
  </si>
  <si>
    <r>
      <rPr>
        <b/>
        <sz val="10"/>
        <rFont val="Calibri"/>
        <family val="2"/>
      </rPr>
      <t>Dokumentace, zaškolení obsluhy:</t>
    </r>
    <r>
      <rPr>
        <sz val="9"/>
        <rFont val="Calibri"/>
        <family val="2"/>
      </rPr>
      <t xml:space="preserve">
1) dokumentace nastavení celého systému včetně předání přístupů do administrátorských konzolí,
2) dokumentace údržby systému – plán a návod pravidelných kontrol a testů, minimálně 4 hodinové zaškolení obsluhy pro všechny administrátorské nástroje</t>
    </r>
  </si>
  <si>
    <t xml:space="preserve">Hlavní páteřní síťový přepínač (switch), budova D1, B1 1.NP, B2 2.NP </t>
  </si>
  <si>
    <t xml:space="preserve">• Dodávka musí obsahovat veškeré potřebné licence pro využití všech funkcí nabízeného zařízení.
• Dostupnost aktualizací a podpory po celou dobu udržitelnosti projektu (5 let)
• Přepínač musí splňovat všechny podmínky požadované ve výzvě č. 47 - Standard konektivity škol (LAN) - Příloha č. 13 ZD
• Součástí dodávky bude kompletní konfigurace a nastavení dle potřeb školy a podmínek specifikovaných ve výzvě č. 47, dodávka řešení na klíč vč. zaškolení obsluhy
</t>
  </si>
  <si>
    <r>
      <rPr>
        <u val="single"/>
        <sz val="9"/>
        <color theme="1"/>
        <rFont val="Calibri"/>
        <family val="2"/>
        <scheme val="minor"/>
      </rPr>
      <t>Typ:</t>
    </r>
    <r>
      <rPr>
        <sz val="9"/>
        <color theme="1"/>
        <rFont val="Calibri"/>
        <family val="2"/>
        <scheme val="minor"/>
      </rPr>
      <t xml:space="preserve"> LAN Switch 48G portů
</t>
    </r>
    <r>
      <rPr>
        <u val="single"/>
        <sz val="9"/>
        <color theme="1"/>
        <rFont val="Calibri"/>
        <family val="2"/>
        <scheme val="minor"/>
      </rPr>
      <t>Velikost:</t>
    </r>
    <r>
      <rPr>
        <sz val="9"/>
        <color theme="1"/>
        <rFont val="Calibri"/>
        <family val="2"/>
        <scheme val="minor"/>
      </rPr>
      <t xml:space="preserve"> 1U do Racku 19“
</t>
    </r>
    <r>
      <rPr>
        <u val="single"/>
        <sz val="9"/>
        <color theme="1"/>
        <rFont val="Calibri"/>
        <family val="2"/>
        <scheme val="minor"/>
      </rPr>
      <t>Koncepce:</t>
    </r>
    <r>
      <rPr>
        <sz val="9"/>
        <color theme="1"/>
        <rFont val="Calibri"/>
        <family val="2"/>
        <scheme val="minor"/>
      </rPr>
      <t xml:space="preserve"> L2 a L3 light switch (pracuje na 2. a 3. vrstvě modelu OSI), plně spravovatelný
</t>
    </r>
    <r>
      <rPr>
        <u val="single"/>
        <sz val="9"/>
        <color theme="1"/>
        <rFont val="Calibri"/>
        <family val="2"/>
        <scheme val="minor"/>
      </rPr>
      <t>Počet portů:</t>
    </r>
    <r>
      <rPr>
        <sz val="9"/>
        <color theme="1"/>
        <rFont val="Calibri"/>
        <family val="2"/>
        <scheme val="minor"/>
      </rPr>
      <t xml:space="preserve"> 48 portů RJ-45 10/100/1000 Mb/s
</t>
    </r>
    <r>
      <rPr>
        <u val="single"/>
        <sz val="9"/>
        <color theme="1"/>
        <rFont val="Calibri"/>
        <family val="2"/>
        <scheme val="minor"/>
      </rPr>
      <t>Počet SFP portů:</t>
    </r>
    <r>
      <rPr>
        <sz val="9"/>
        <color theme="1"/>
        <rFont val="Calibri"/>
        <family val="2"/>
        <scheme val="minor"/>
      </rPr>
      <t xml:space="preserve"> 4 SFP+ 10Gb porty
</t>
    </r>
    <r>
      <rPr>
        <u val="single"/>
        <sz val="9"/>
        <color theme="1"/>
        <rFont val="Calibri"/>
        <family val="2"/>
        <scheme val="minor"/>
      </rPr>
      <t>Kapacita přepínání:</t>
    </r>
    <r>
      <rPr>
        <sz val="9"/>
        <color theme="1"/>
        <rFont val="Calibri"/>
        <family val="2"/>
        <scheme val="minor"/>
      </rPr>
      <t xml:space="preserve"> 176 Gbps
</t>
    </r>
    <r>
      <rPr>
        <u val="single"/>
        <sz val="9"/>
        <color theme="1"/>
        <rFont val="Calibri"/>
        <family val="2"/>
        <scheme val="minor"/>
      </rPr>
      <t>Datový tok:</t>
    </r>
    <r>
      <rPr>
        <sz val="9"/>
        <color theme="1"/>
        <rFont val="Calibri"/>
        <family val="2"/>
        <scheme val="minor"/>
      </rPr>
      <t xml:space="preserve"> 112 milionů paketů za sekundu
</t>
    </r>
    <r>
      <rPr>
        <u val="single"/>
        <sz val="9"/>
        <color theme="1"/>
        <rFont val="Calibri"/>
        <family val="2"/>
        <scheme val="minor"/>
      </rPr>
      <t>Velikost tabulky MAC adres</t>
    </r>
    <r>
      <rPr>
        <sz val="9"/>
        <color theme="1"/>
        <rFont val="Calibri"/>
        <family val="2"/>
        <scheme val="minor"/>
      </rPr>
      <t xml:space="preserve">: 32 000 záznamů
</t>
    </r>
    <r>
      <rPr>
        <b/>
        <sz val="9"/>
        <color theme="1"/>
        <rFont val="Calibri"/>
        <family val="2"/>
        <scheme val="minor"/>
      </rPr>
      <t>Vlastnosti: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o Podpora plnohodnotné správy přes IPv4 a IPv6 rozhraní.
o Podpora statického L3 směrování mezi VLAN rozhraními.
o Podpora dynamického routingu skrze protokoly RIP, OSPFv2 a OSPFv3.
o SNMP verze 2c a 3.
o Quality of Service (QoS).
o Multiple spanning tree.
o Podpora spanning tree instance per VLAN s 802.1Q tagováním BPDU rámců.
o Podpora protokolu MVRP pro administraci a distribuci VLAN.
o Funkce mDNS brány pro distribuci a filtraci multicast služeb napříč IP subenty.
o Monitoring datových toků v síti pomocí sFlow.
o Software REST API pro automatizaci nastavení sítě.
o Podpora technologie VxLAN.
o Podpora standardu 802.1v.
o 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>Bezpečnost: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o Podpora SSH/SSL
o Podpora filtrování MAC adres
o Podpora IEEE 802.1x
o Podpora aktivního monitorování RADIUS serveru přednastaveným jménem a heslem.
o Podpora RADIUS MAC autentizace, která probíhá před 802.1x autentizací pro případy, že koncové zařízení není softwarově vybaveno pro 802.1x autentizaci.
o Podpora RADIUS Change of Authorization (RFC3576).
o Schopnost výměny informací s bezdrátovým systémem o nebezpečných či cizích WiFi AP. Shopnost tato AP automaticky izolovat od zbytku sítě.
o IPv6 ND snooping. 
o Private VLAN.
o Možnost přesměrování připojených uživatelů na externí web captive portál.
</t>
    </r>
    <r>
      <rPr>
        <u val="single"/>
        <sz val="9"/>
        <color theme="1"/>
        <rFont val="Calibri"/>
        <family val="2"/>
        <scheme val="minor"/>
      </rPr>
      <t>Napájení</t>
    </r>
    <r>
      <rPr>
        <sz val="9"/>
        <color theme="1"/>
        <rFont val="Calibri"/>
        <family val="2"/>
        <scheme val="minor"/>
      </rPr>
      <t>:</t>
    </r>
    <r>
      <rPr>
        <u val="single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Typ napájení: AC
Vstupní napětí: 230 V
1x interní zdroj napájení (umístěn v šasi)
</t>
    </r>
    <r>
      <rPr>
        <u val="single"/>
        <sz val="9"/>
        <color theme="1"/>
        <rFont val="Calibri"/>
        <family val="2"/>
        <scheme val="minor"/>
      </rPr>
      <t>Záruka:</t>
    </r>
    <r>
      <rPr>
        <sz val="9"/>
        <color theme="1"/>
        <rFont val="Calibri"/>
        <family val="2"/>
        <scheme val="minor"/>
      </rPr>
      <t xml:space="preserve"> Možnost hlášení poruch v pracovní době s odesláním náhradního dílu nejpozději následující pracovní den po dobu 5let
</t>
    </r>
    <r>
      <rPr>
        <u val="single"/>
        <sz val="9"/>
        <color theme="1"/>
        <rFont val="Calibri"/>
        <family val="2"/>
        <scheme val="minor"/>
      </rPr>
      <t>Licence:</t>
    </r>
    <r>
      <rPr>
        <sz val="9"/>
        <color theme="1"/>
        <rFont val="Calibri"/>
        <family val="2"/>
        <scheme val="minor"/>
      </rPr>
      <t xml:space="preserve"> Dodávka musí obsahovat veškeré potřebné licence pro využití všech funkcí nabízeného zařízení.
</t>
    </r>
  </si>
  <si>
    <r>
      <rPr>
        <u val="single"/>
        <sz val="9"/>
        <color theme="1"/>
        <rFont val="Calibri"/>
        <family val="2"/>
        <scheme val="minor"/>
      </rPr>
      <t>Typ:</t>
    </r>
    <r>
      <rPr>
        <sz val="9"/>
        <color theme="1"/>
        <rFont val="Calibri"/>
        <family val="2"/>
        <scheme val="minor"/>
      </rPr>
      <t xml:space="preserve"> LAN Switch 24G portů s PoE+
</t>
    </r>
    <r>
      <rPr>
        <u val="single"/>
        <sz val="9"/>
        <color theme="1"/>
        <rFont val="Calibri"/>
        <family val="2"/>
        <scheme val="minor"/>
      </rPr>
      <t>Velikost:</t>
    </r>
    <r>
      <rPr>
        <sz val="9"/>
        <color theme="1"/>
        <rFont val="Calibri"/>
        <family val="2"/>
        <scheme val="minor"/>
      </rPr>
      <t xml:space="preserve"> 1U do Racku 19“
</t>
    </r>
    <r>
      <rPr>
        <u val="single"/>
        <sz val="9"/>
        <color theme="1"/>
        <rFont val="Calibri"/>
        <family val="2"/>
        <scheme val="minor"/>
      </rPr>
      <t>Koncepce:</t>
    </r>
    <r>
      <rPr>
        <sz val="9"/>
        <color theme="1"/>
        <rFont val="Calibri"/>
        <family val="2"/>
        <scheme val="minor"/>
      </rPr>
      <t xml:space="preserve"> L2 a L3 light switch (pracuje na 2. a 3. vrstvě modelu OSI), plně spravovatelný
</t>
    </r>
    <r>
      <rPr>
        <u val="single"/>
        <sz val="9"/>
        <color theme="1"/>
        <rFont val="Calibri"/>
        <family val="2"/>
        <scheme val="minor"/>
      </rPr>
      <t>Výkon PoE:</t>
    </r>
    <r>
      <rPr>
        <sz val="9"/>
        <color theme="1"/>
        <rFont val="Calibri"/>
        <family val="2"/>
        <scheme val="minor"/>
      </rPr>
      <t xml:space="preserve"> 370W
</t>
    </r>
    <r>
      <rPr>
        <u val="single"/>
        <sz val="9"/>
        <color theme="1"/>
        <rFont val="Calibri"/>
        <family val="2"/>
        <scheme val="minor"/>
      </rPr>
      <t>Počet portů:</t>
    </r>
    <r>
      <rPr>
        <sz val="9"/>
        <color theme="1"/>
        <rFont val="Calibri"/>
        <family val="2"/>
        <scheme val="minor"/>
      </rPr>
      <t xml:space="preserve"> 24 portů RJ-45 10/100/1000 Mb/s PoE+
</t>
    </r>
    <r>
      <rPr>
        <u val="single"/>
        <sz val="9"/>
        <color theme="1"/>
        <rFont val="Calibri"/>
        <family val="2"/>
        <scheme val="minor"/>
      </rPr>
      <t>Počet SFP portů:</t>
    </r>
    <r>
      <rPr>
        <sz val="9"/>
        <color theme="1"/>
        <rFont val="Calibri"/>
        <family val="2"/>
        <scheme val="minor"/>
      </rPr>
      <t xml:space="preserve"> 4 SFP+ 10Gb porty
</t>
    </r>
    <r>
      <rPr>
        <u val="single"/>
        <sz val="9"/>
        <color theme="1"/>
        <rFont val="Calibri"/>
        <family val="2"/>
        <scheme val="minor"/>
      </rPr>
      <t>Kapacita přepínání:</t>
    </r>
    <r>
      <rPr>
        <sz val="9"/>
        <color theme="1"/>
        <rFont val="Calibri"/>
        <family val="2"/>
        <scheme val="minor"/>
      </rPr>
      <t xml:space="preserve"> 128 Gbps
</t>
    </r>
    <r>
      <rPr>
        <u val="single"/>
        <sz val="9"/>
        <color theme="1"/>
        <rFont val="Calibri"/>
        <family val="2"/>
        <scheme val="minor"/>
      </rPr>
      <t>Datový tok:</t>
    </r>
    <r>
      <rPr>
        <sz val="9"/>
        <color theme="1"/>
        <rFont val="Calibri"/>
        <family val="2"/>
        <scheme val="minor"/>
      </rPr>
      <t xml:space="preserve"> 95 milionů paketů za sekundu
</t>
    </r>
    <r>
      <rPr>
        <u val="single"/>
        <sz val="9"/>
        <color theme="1"/>
        <rFont val="Calibri"/>
        <family val="2"/>
        <scheme val="minor"/>
      </rPr>
      <t>Velikost tabulky MAC adres:</t>
    </r>
    <r>
      <rPr>
        <sz val="9"/>
        <color theme="1"/>
        <rFont val="Calibri"/>
        <family val="2"/>
        <scheme val="minor"/>
      </rPr>
      <t xml:space="preserve"> 32 000 záznamů
</t>
    </r>
    <r>
      <rPr>
        <b/>
        <sz val="9"/>
        <color theme="1"/>
        <rFont val="Calibri"/>
        <family val="2"/>
        <scheme val="minor"/>
      </rPr>
      <t>Vlastnosti: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o Podpora plnohodnotné správy přes IPv4 a IPv6 rozhraní.
o Podpora statického L3 směrování mezi VLAN rozhraními.
o Podpora dynamického routingu skrze protokoly RIP, OSPFv2 a OSPFv3.
o SNMP verze 2c a 3.
o Quality of Service (QoS).
o Multiple spanning tree.
o Podpora spanning tree instance per VLAN s 802.1Q tagováním BPDU rámců.
o Podpora protokolu MVRP pro administraci a distribuci VLAN.
o Funkce mDNS brány pro distribuci a filtraci multicast služeb napříč IP subenty.
o Monitoring datových toků v síti pomocí sFlow.
o Software REST API pro automatizaci nastavení sítě.
o Podpora technologie VxLAN.
o Podpora standardu 802.1v.
o 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 xml:space="preserve">Bezpečnost: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o Podpora SSH/SSL
o Podpora filtrování MAC adres
o Podpora IEEE 802.1x
o Podpora aktivního monitorování RADIUS serveru přednastaveným jménem a heslem.
o Podpora RADIUS MAC autentizace, která probíhá před 802.1x autentizací pro případy, že koncové zařízení není softwarově vybaveno pro 802.1x autentizaci.
o Podpora RADIUS Change of Authorization (RFC3576).
o Schopnost výměny informací s bezdrátovým systémem o nebezpečných či cizích WiFi AP. Shopnost tato AP automaticky izolovat od zbytku sítě.
o IPv6 ND snooping. 
o Private VLAN.
o Možnost přesměrování připojených uživatelů na externí web captive portál.
</t>
    </r>
    <r>
      <rPr>
        <u val="single"/>
        <sz val="9"/>
        <color theme="1"/>
        <rFont val="Calibri"/>
        <family val="2"/>
        <scheme val="minor"/>
      </rPr>
      <t>Napájení</t>
    </r>
    <r>
      <rPr>
        <sz val="9"/>
        <color theme="1"/>
        <rFont val="Calibri"/>
        <family val="2"/>
        <scheme val="minor"/>
      </rPr>
      <t xml:space="preserve">: Typ napájení: AC
Vstupní napětí: 230 V
1x interní zdroj napájení (umístěn v šasi)
</t>
    </r>
    <r>
      <rPr>
        <u val="single"/>
        <sz val="9"/>
        <color theme="1"/>
        <rFont val="Calibri"/>
        <family val="2"/>
        <scheme val="minor"/>
      </rPr>
      <t>Záruka:</t>
    </r>
    <r>
      <rPr>
        <sz val="9"/>
        <color theme="1"/>
        <rFont val="Calibri"/>
        <family val="2"/>
        <scheme val="minor"/>
      </rPr>
      <t xml:space="preserve"> Možnost hlášení poruch v pracovní době s odesláním náhradního dílu nejpozději následující pracovní den po dobu 5let
</t>
    </r>
    <r>
      <rPr>
        <u val="single"/>
        <sz val="9"/>
        <color theme="1"/>
        <rFont val="Calibri"/>
        <family val="2"/>
        <scheme val="minor"/>
      </rPr>
      <t>Licence:</t>
    </r>
    <r>
      <rPr>
        <sz val="9"/>
        <color theme="1"/>
        <rFont val="Calibri"/>
        <family val="2"/>
        <scheme val="minor"/>
      </rPr>
      <t xml:space="preserve"> Dodávka musí obsahovat veškeré potřebné licence pro využití všech funkcí nabízeného zařízení.
</t>
    </r>
  </si>
  <si>
    <t xml:space="preserve">Páteřní síťový přepínač (switch) s PoE+ napájením , budova A 1.NP </t>
  </si>
  <si>
    <t>• Dodávka musí obsahovat veškeré potřebné licence pro využití všech funkcí nabízeného zařízení.
• Dostupnost aktualizací a podpory po celou dobu udržitelnosti projektu (5 let)
• Přepínač musí splňovat všechny podmínky požadované ve výzvě č. 47 - Standard konektivity škol (LAN) - Příloha č. 13 ZD
• Součástí dodávky bude kompletní konfigurace a nastavení dle potřeb školy a podmínek specifikovaných ve výzvě č. 47, dodávka řešení na klíč vč. zaškolení obsluhy</t>
  </si>
  <si>
    <r>
      <rPr>
        <u val="single"/>
        <sz val="9"/>
        <color theme="1"/>
        <rFont val="Calibri"/>
        <family val="2"/>
        <scheme val="minor"/>
      </rPr>
      <t>Typ</t>
    </r>
    <r>
      <rPr>
        <sz val="9"/>
        <color theme="1"/>
        <rFont val="Calibri"/>
        <family val="2"/>
        <scheme val="minor"/>
      </rPr>
      <t xml:space="preserve">: LAN Switch 48G portů s PoE+
</t>
    </r>
    <r>
      <rPr>
        <u val="single"/>
        <sz val="9"/>
        <color theme="1"/>
        <rFont val="Calibri"/>
        <family val="2"/>
        <scheme val="minor"/>
      </rPr>
      <t>Velikost</t>
    </r>
    <r>
      <rPr>
        <sz val="9"/>
        <color theme="1"/>
        <rFont val="Calibri"/>
        <family val="2"/>
        <scheme val="minor"/>
      </rPr>
      <t xml:space="preserve">: 1U do Racku 19“
</t>
    </r>
    <r>
      <rPr>
        <u val="single"/>
        <sz val="9"/>
        <color theme="1"/>
        <rFont val="Calibri"/>
        <family val="2"/>
        <scheme val="minor"/>
      </rPr>
      <t>Koncepce:</t>
    </r>
    <r>
      <rPr>
        <sz val="9"/>
        <color theme="1"/>
        <rFont val="Calibri"/>
        <family val="2"/>
        <scheme val="minor"/>
      </rPr>
      <t xml:space="preserve"> L2 a L3 light switch (pracuje na 2. a 3. vrstvě modelu OSI), plně spravovatelný
</t>
    </r>
    <r>
      <rPr>
        <u val="single"/>
        <sz val="9"/>
        <color theme="1"/>
        <rFont val="Calibri"/>
        <family val="2"/>
        <scheme val="minor"/>
      </rPr>
      <t>Výkon PoE</t>
    </r>
    <r>
      <rPr>
        <sz val="9"/>
        <color theme="1"/>
        <rFont val="Calibri"/>
        <family val="2"/>
        <scheme val="minor"/>
      </rPr>
      <t xml:space="preserve">: 370W
</t>
    </r>
    <r>
      <rPr>
        <u val="single"/>
        <sz val="9"/>
        <color theme="1"/>
        <rFont val="Calibri"/>
        <family val="2"/>
        <scheme val="minor"/>
      </rPr>
      <t>Počet portů:</t>
    </r>
    <r>
      <rPr>
        <sz val="9"/>
        <color theme="1"/>
        <rFont val="Calibri"/>
        <family val="2"/>
        <scheme val="minor"/>
      </rPr>
      <t xml:space="preserve"> 48 portů RJ-45 10/100/1000 Mb/s PoE+
</t>
    </r>
    <r>
      <rPr>
        <u val="single"/>
        <sz val="9"/>
        <color theme="1"/>
        <rFont val="Calibri"/>
        <family val="2"/>
        <scheme val="minor"/>
      </rPr>
      <t>Počet SFP portů</t>
    </r>
    <r>
      <rPr>
        <sz val="9"/>
        <color theme="1"/>
        <rFont val="Calibri"/>
        <family val="2"/>
        <scheme val="minor"/>
      </rPr>
      <t xml:space="preserve">: 4 SFP+ 10Gb porty
</t>
    </r>
    <r>
      <rPr>
        <u val="single"/>
        <sz val="9"/>
        <color theme="1"/>
        <rFont val="Calibri"/>
        <family val="2"/>
        <scheme val="minor"/>
      </rPr>
      <t>Kapacita přepínání</t>
    </r>
    <r>
      <rPr>
        <sz val="9"/>
        <color theme="1"/>
        <rFont val="Calibri"/>
        <family val="2"/>
        <scheme val="minor"/>
      </rPr>
      <t xml:space="preserve">: 176 Gbps
</t>
    </r>
    <r>
      <rPr>
        <u val="single"/>
        <sz val="9"/>
        <color theme="1"/>
        <rFont val="Calibri"/>
        <family val="2"/>
        <scheme val="minor"/>
      </rPr>
      <t>Datový tok:</t>
    </r>
    <r>
      <rPr>
        <sz val="9"/>
        <color theme="1"/>
        <rFont val="Calibri"/>
        <family val="2"/>
        <scheme val="minor"/>
      </rPr>
      <t xml:space="preserve"> 112 milionů paketů za sekundu
</t>
    </r>
    <r>
      <rPr>
        <u val="single"/>
        <sz val="9"/>
        <color theme="1"/>
        <rFont val="Calibri"/>
        <family val="2"/>
        <scheme val="minor"/>
      </rPr>
      <t>Velikost tabulky MAC adres:</t>
    </r>
    <r>
      <rPr>
        <sz val="9"/>
        <color theme="1"/>
        <rFont val="Calibri"/>
        <family val="2"/>
        <scheme val="minor"/>
      </rPr>
      <t xml:space="preserve"> 32 000 záznamů
</t>
    </r>
    <r>
      <rPr>
        <b/>
        <sz val="9"/>
        <color theme="1"/>
        <rFont val="Calibri"/>
        <family val="2"/>
        <scheme val="minor"/>
      </rPr>
      <t xml:space="preserve">Vlastnosti: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o Podpora plnohodnotné správy přes IPv4 a IPv6 rozhraní.
o Podpora statického L3 směrování mezi VLAN rozhraními.
o Podpora dynamického routingu skrze protokoly RIP, OSPFv2 a OSPFv3.
o SNMP verze 2c a 3.
o Quality of Service (QoS).
o Multiple spanning tree.
o Podpora spanning tree instance per VLAN s 802.1Q tagováním BPDU rámců.
o Podpora protokolu MVRP pro administraci a distribuci VLAN.
o Funkce mDNS brány pro distribuci a filtraci multicast služeb napříč IP subenty.
o Monitoring datových toků v síti pomocí sFlow.
o Software REST API pro automatizaci nastavení sítě.
o Podpora technologie VxLAN.
o Podpora standardu 802.1v.
o 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>Bezpečnost: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o Podpora SSH/SSL
o Podpora filtrování MAC adres
o Podpora IEEE 802.1x
o Podpora aktivního monitorování RADIUS serveru přednastaveným jménem a heslem.
o Podpora RADIUS MAC autentizace, která probíhá před 802.1x autentizací pro případy, že koncové zařízení není softwarově vybaveno pro 802.1x autentizaci.
o Podpora RADIUS Change of Authorization (RFC3576).
o Schopnost výměny informací s bezdrátovým systémem o nebezpečných či cizích WiFi AP. Shopnost tato AP automaticky izolovat od zbytku sítě.
o IPv6 ND snooping. 
o Private VLAN.
o Možnost přesměrování připojených uživatelů na externí web captive portál.
</t>
    </r>
    <r>
      <rPr>
        <b/>
        <sz val="9"/>
        <color theme="1"/>
        <rFont val="Calibri"/>
        <family val="2"/>
        <scheme val="minor"/>
      </rPr>
      <t>Napájení</t>
    </r>
    <r>
      <rPr>
        <u val="single"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Typ napájení: AC
Vstupní napětí: 230 V
1x interní zdroj napájení (umístěn v šasi)
</t>
    </r>
    <r>
      <rPr>
        <b/>
        <u val="single"/>
        <sz val="9"/>
        <color theme="1"/>
        <rFont val="Calibri"/>
        <family val="2"/>
        <scheme val="minor"/>
      </rPr>
      <t>Záruka: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Možnost hlášení poruch v pracovní době s odesláním náhradního dílu nejpozději následující pracovní den po dobu 5let
</t>
    </r>
    <r>
      <rPr>
        <b/>
        <u val="single"/>
        <sz val="9"/>
        <color theme="1"/>
        <rFont val="Calibri"/>
        <family val="2"/>
        <scheme val="minor"/>
      </rPr>
      <t>Licence: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Dodávka musí obsahovat veškeré potřebné licence pro využití všech funkcí nabízeného zařízení.
</t>
    </r>
  </si>
  <si>
    <r>
      <rPr>
        <u val="single"/>
        <sz val="9"/>
        <color theme="1"/>
        <rFont val="Calibri"/>
        <family val="2"/>
        <scheme val="minor"/>
      </rPr>
      <t>Typ:</t>
    </r>
    <r>
      <rPr>
        <sz val="9"/>
        <color theme="1"/>
        <rFont val="Calibri"/>
        <family val="2"/>
        <scheme val="minor"/>
      </rPr>
      <t xml:space="preserve"> LAN Switch 48G portů s PoE+
</t>
    </r>
    <r>
      <rPr>
        <u val="single"/>
        <sz val="9"/>
        <color theme="1"/>
        <rFont val="Calibri"/>
        <family val="2"/>
        <scheme val="minor"/>
      </rPr>
      <t>Velikost</t>
    </r>
    <r>
      <rPr>
        <sz val="9"/>
        <color theme="1"/>
        <rFont val="Calibri"/>
        <family val="2"/>
        <scheme val="minor"/>
      </rPr>
      <t xml:space="preserve">: 1U do Racku 19“
</t>
    </r>
    <r>
      <rPr>
        <u val="single"/>
        <sz val="9"/>
        <color theme="1"/>
        <rFont val="Calibri"/>
        <family val="2"/>
        <scheme val="minor"/>
      </rPr>
      <t>Koncepce</t>
    </r>
    <r>
      <rPr>
        <sz val="9"/>
        <color theme="1"/>
        <rFont val="Calibri"/>
        <family val="2"/>
        <scheme val="minor"/>
      </rPr>
      <t xml:space="preserve">: L2 Switch (pracuje na 2. vrstvě modelu OSI), plně spravovatelný
</t>
    </r>
    <r>
      <rPr>
        <u val="single"/>
        <sz val="9"/>
        <color theme="1"/>
        <rFont val="Calibri"/>
        <family val="2"/>
        <scheme val="minor"/>
      </rPr>
      <t>Výkon PoE</t>
    </r>
    <r>
      <rPr>
        <sz val="9"/>
        <color theme="1"/>
        <rFont val="Calibri"/>
        <family val="2"/>
        <scheme val="minor"/>
      </rPr>
      <t xml:space="preserve">: 382 W
</t>
    </r>
    <r>
      <rPr>
        <u val="single"/>
        <sz val="9"/>
        <color theme="1"/>
        <rFont val="Calibri"/>
        <family val="2"/>
        <scheme val="minor"/>
      </rPr>
      <t>Počet portů:</t>
    </r>
    <r>
      <rPr>
        <sz val="9"/>
        <color theme="1"/>
        <rFont val="Calibri"/>
        <family val="2"/>
        <scheme val="minor"/>
      </rPr>
      <t xml:space="preserve"> 48 portů RJ-45 10/100/1000 Mb/s PoE+
</t>
    </r>
    <r>
      <rPr>
        <u val="single"/>
        <sz val="9"/>
        <color theme="1"/>
        <rFont val="Calibri"/>
        <family val="2"/>
        <scheme val="minor"/>
      </rPr>
      <t>Počet SFP portů:</t>
    </r>
    <r>
      <rPr>
        <sz val="9"/>
        <color theme="1"/>
        <rFont val="Calibri"/>
        <family val="2"/>
        <scheme val="minor"/>
      </rPr>
      <t xml:space="preserve"> 4 SFP 1Gb porty
</t>
    </r>
    <r>
      <rPr>
        <u val="single"/>
        <sz val="9"/>
        <color theme="1"/>
        <rFont val="Calibri"/>
        <family val="2"/>
        <scheme val="minor"/>
      </rPr>
      <t>Kapacita přepínání:</t>
    </r>
    <r>
      <rPr>
        <sz val="9"/>
        <color theme="1"/>
        <rFont val="Calibri"/>
        <family val="2"/>
        <scheme val="minor"/>
      </rPr>
      <t xml:space="preserve"> 104 Gbps
</t>
    </r>
    <r>
      <rPr>
        <u val="single"/>
        <sz val="9"/>
        <color theme="1"/>
        <rFont val="Calibri"/>
        <family val="2"/>
        <scheme val="minor"/>
      </rPr>
      <t>Datový tok:</t>
    </r>
    <r>
      <rPr>
        <sz val="9"/>
        <color theme="1"/>
        <rFont val="Calibri"/>
        <family val="2"/>
        <scheme val="minor"/>
      </rPr>
      <t xml:space="preserve"> 77 milionů paketů za sekundu
</t>
    </r>
    <r>
      <rPr>
        <u val="single"/>
        <sz val="9"/>
        <color theme="1"/>
        <rFont val="Calibri"/>
        <family val="2"/>
        <scheme val="minor"/>
      </rPr>
      <t>Velikost tabulky MAC adre</t>
    </r>
    <r>
      <rPr>
        <sz val="9"/>
        <color theme="1"/>
        <rFont val="Calibri"/>
        <family val="2"/>
        <scheme val="minor"/>
      </rPr>
      <t xml:space="preserve">s: 16 000 záznamů
</t>
    </r>
    <r>
      <rPr>
        <b/>
        <sz val="9"/>
        <color theme="1"/>
        <rFont val="Calibri"/>
        <family val="2"/>
        <scheme val="minor"/>
      </rPr>
      <t>Vlastnosti</t>
    </r>
    <r>
      <rPr>
        <sz val="9"/>
        <color theme="1"/>
        <rFont val="Calibri"/>
        <family val="2"/>
        <scheme val="minor"/>
      </rPr>
      <t xml:space="preserve">:                                                                                                  o Podpora plnohodnotné správy přes IPv4 a IPv6 rozhraní.
o Podpora více L3 VLAN rozhraní správy s možností statického směrování management provozu.
o SNMP verze 2c a 3.
o Quality of Service (QoS).
o Multiple spanning tree.
o Podpora spanning tree instance per VLAN s 802.1Q tagováním BPDU rámců.
o Podpora protokolu pro administraci a distribuci VLAN MVRP/802.1ak
o Funkce mDNS brány pro distribuci a filtraci multicast služeb napříč IP subenty.
o Monitoring datových toků v síti pomocí NetFlow nebo sFlow.
o Software REST API pro automatizaci nastavení sítě
o 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>Bezpečnost: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o Podpora SSH/SSL
o Podpora filtrování MAC adres
o Podpora IEEE 802.1x
o Podpora aktivního monitorování RADIUS serveru přednastaveným jménem a heslem.
o Podpora RADIUS Change of Authorization (RFC3576).
o Schopnost výměny informací s bezdrátovým systémem o nebezpečných či cizích WiFi AP. Shopnost tato AP automaticky izolovat od zbytku sítě.
o Možnost přesměrování připojených uživatelů na externí web captive portál
</t>
    </r>
    <r>
      <rPr>
        <b/>
        <sz val="9"/>
        <color theme="1"/>
        <rFont val="Calibri"/>
        <family val="2"/>
        <scheme val="minor"/>
      </rPr>
      <t xml:space="preserve">Napájení: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Typ napájení: AC
Vstupní napětí: 230 V
1x interní zdroj napájení (umístěn v šasi)
</t>
    </r>
    <r>
      <rPr>
        <b/>
        <sz val="9"/>
        <color theme="1"/>
        <rFont val="Calibri"/>
        <family val="2"/>
        <scheme val="minor"/>
      </rPr>
      <t xml:space="preserve">Záruka: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Možnost hlášení poruch v pracovní době s odesláním náhradního dílu nejpozději následující pracovní den po dobu 5let
</t>
    </r>
    <r>
      <rPr>
        <b/>
        <sz val="9"/>
        <color theme="1"/>
        <rFont val="Calibri"/>
        <family val="2"/>
        <scheme val="minor"/>
      </rPr>
      <t>Licence: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Dodávka musí obsahovat veškeré potřebné licence pro využití všech funkcí nabízeného zařízení.
</t>
    </r>
  </si>
  <si>
    <t>Podružný síťový přepínač (switch) s PoE+ napájením, budova B1 1.NP</t>
  </si>
  <si>
    <r>
      <rPr>
        <u val="single"/>
        <sz val="9"/>
        <color theme="1"/>
        <rFont val="Calibri"/>
        <family val="2"/>
        <scheme val="minor"/>
      </rPr>
      <t>Typ:</t>
    </r>
    <r>
      <rPr>
        <sz val="9"/>
        <color theme="1"/>
        <rFont val="Calibri"/>
        <family val="2"/>
        <scheme val="minor"/>
      </rPr>
      <t xml:space="preserve"> LAN Switch 24G portů s PoE+
</t>
    </r>
    <r>
      <rPr>
        <u val="single"/>
        <sz val="9"/>
        <color theme="1"/>
        <rFont val="Calibri"/>
        <family val="2"/>
        <scheme val="minor"/>
      </rPr>
      <t>Velikost:</t>
    </r>
    <r>
      <rPr>
        <sz val="9"/>
        <color theme="1"/>
        <rFont val="Calibri"/>
        <family val="2"/>
        <scheme val="minor"/>
      </rPr>
      <t xml:space="preserve"> 1U do Racku 19“
</t>
    </r>
    <r>
      <rPr>
        <u val="single"/>
        <sz val="9"/>
        <color theme="1"/>
        <rFont val="Calibri"/>
        <family val="2"/>
        <scheme val="minor"/>
      </rPr>
      <t>Koncepce</t>
    </r>
    <r>
      <rPr>
        <sz val="9"/>
        <color theme="1"/>
        <rFont val="Calibri"/>
        <family val="2"/>
        <scheme val="minor"/>
      </rPr>
      <t xml:space="preserve">: L2 Switch (pracuje na 2. vrstvě modelu OSI), plně spravovatelný
</t>
    </r>
    <r>
      <rPr>
        <u val="single"/>
        <sz val="9"/>
        <color theme="1"/>
        <rFont val="Calibri"/>
        <family val="2"/>
        <scheme val="minor"/>
      </rPr>
      <t>Výkon PoE:</t>
    </r>
    <r>
      <rPr>
        <sz val="9"/>
        <color theme="1"/>
        <rFont val="Calibri"/>
        <family val="2"/>
        <scheme val="minor"/>
      </rPr>
      <t xml:space="preserve"> 195 W
</t>
    </r>
    <r>
      <rPr>
        <u val="single"/>
        <sz val="9"/>
        <color theme="1"/>
        <rFont val="Calibri"/>
        <family val="2"/>
        <scheme val="minor"/>
      </rPr>
      <t>Počet portů:</t>
    </r>
    <r>
      <rPr>
        <sz val="9"/>
        <color theme="1"/>
        <rFont val="Calibri"/>
        <family val="2"/>
        <scheme val="minor"/>
      </rPr>
      <t xml:space="preserve"> 24 portů RJ-45 10/100/1000 Mb/s PoE+
</t>
    </r>
    <r>
      <rPr>
        <u val="single"/>
        <sz val="9"/>
        <color theme="1"/>
        <rFont val="Calibri"/>
        <family val="2"/>
        <scheme val="minor"/>
      </rPr>
      <t>Počet SFP portů</t>
    </r>
    <r>
      <rPr>
        <sz val="9"/>
        <color theme="1"/>
        <rFont val="Calibri"/>
        <family val="2"/>
        <scheme val="minor"/>
      </rPr>
      <t xml:space="preserve">: 4 SFP 1Gb porty
</t>
    </r>
    <r>
      <rPr>
        <u val="single"/>
        <sz val="9"/>
        <color theme="1"/>
        <rFont val="Calibri"/>
        <family val="2"/>
        <scheme val="minor"/>
      </rPr>
      <t>Kapacita přepínání</t>
    </r>
    <r>
      <rPr>
        <sz val="9"/>
        <color theme="1"/>
        <rFont val="Calibri"/>
        <family val="2"/>
        <scheme val="minor"/>
      </rPr>
      <t xml:space="preserve">: 56 Gbps
</t>
    </r>
    <r>
      <rPr>
        <u val="single"/>
        <sz val="9"/>
        <color theme="1"/>
        <rFont val="Calibri"/>
        <family val="2"/>
        <scheme val="minor"/>
      </rPr>
      <t>Datový tok:</t>
    </r>
    <r>
      <rPr>
        <sz val="9"/>
        <color theme="1"/>
        <rFont val="Calibri"/>
        <family val="2"/>
        <scheme val="minor"/>
      </rPr>
      <t xml:space="preserve"> 41 milionů paketů za sekundu
</t>
    </r>
    <r>
      <rPr>
        <u val="single"/>
        <sz val="9"/>
        <color theme="1"/>
        <rFont val="Calibri"/>
        <family val="2"/>
        <scheme val="minor"/>
      </rPr>
      <t>Velikost tabulky MAC adres</t>
    </r>
    <r>
      <rPr>
        <sz val="9"/>
        <color theme="1"/>
        <rFont val="Calibri"/>
        <family val="2"/>
        <scheme val="minor"/>
      </rPr>
      <t xml:space="preserve">: 16 000 záznamů
</t>
    </r>
    <r>
      <rPr>
        <b/>
        <sz val="9"/>
        <color theme="1"/>
        <rFont val="Calibri"/>
        <family val="2"/>
        <scheme val="minor"/>
      </rPr>
      <t>Vlastnosti: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Podpora plnohodnotné správy přes IPv4 a IPv6 rozhraní.
Podpora více L3 VLAN rozhraní správy s možností statického směrování management provozu.
SNMP verze 2c a 3.
Quality of Service (QoS).
Multiple spanning tree.
Podpora spanning tree instance per VLAN s 802.1Q tagováním BPDU rámců.
Podpora protokolu pro administraci a distribuci VLAN MVRP/802.1ak
Funkce mDNS brány pro distribuci a filtraci multicast služeb napříč IP subenty.
Monitoring datových toků v síti pomocí NetFlow nebo sFlow.
Software REST API pro automatizaci nastavení sítě
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 xml:space="preserve">Bezpečnost: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Podpora SSH/SSL
Podpora filtrování MAC adres
Podpora IEEE 802.1x
Podpora aktivního monitorování RADIUS serveru přednastaveným jménem a heslem.
Podpora RADIUS Change of Authorization (RFC3576).
Schopnost výměny informací s bezdrátovým systémem o nebezpečných či cizích WiFi AP. Shopnost tato AP automaticky izolovat od zbytku sítě.
Možnost přesměrování připojených uživatelů na externí web captive portál
</t>
    </r>
    <r>
      <rPr>
        <b/>
        <sz val="9"/>
        <color theme="1"/>
        <rFont val="Calibri"/>
        <family val="2"/>
        <scheme val="minor"/>
      </rPr>
      <t xml:space="preserve">Napájení: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Typ napájení: AC
Vstupní napětí: 230 V
1x interní zdroj napájení (umístěn v šasi)
</t>
    </r>
    <r>
      <rPr>
        <b/>
        <sz val="9"/>
        <color theme="1"/>
        <rFont val="Calibri"/>
        <family val="2"/>
        <scheme val="minor"/>
      </rPr>
      <t>Záruka: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Možnost hlášení poruch v pracovní době s odesláním náhradního dílu nejpozději následující pracovní den po dobu 5let
</t>
    </r>
    <r>
      <rPr>
        <b/>
        <sz val="9"/>
        <color theme="1"/>
        <rFont val="Calibri"/>
        <family val="2"/>
        <scheme val="minor"/>
      </rPr>
      <t xml:space="preserve">Licence: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Dodávka musí obsahovat veškeré potřebné licence pro využití všech funkcí nabízeného zařízení.
</t>
    </r>
  </si>
  <si>
    <t xml:space="preserve">Podružný síťový přepínač (switch), budova B2 2.NP </t>
  </si>
  <si>
    <r>
      <rPr>
        <u val="single"/>
        <sz val="9"/>
        <color theme="1"/>
        <rFont val="Calibri"/>
        <family val="2"/>
        <scheme val="minor"/>
      </rPr>
      <t>Typ</t>
    </r>
    <r>
      <rPr>
        <sz val="9"/>
        <color theme="1"/>
        <rFont val="Calibri"/>
        <family val="2"/>
        <scheme val="minor"/>
      </rPr>
      <t xml:space="preserve">: LAN Switch 48G portů
</t>
    </r>
    <r>
      <rPr>
        <u val="single"/>
        <sz val="9"/>
        <color theme="1"/>
        <rFont val="Calibri"/>
        <family val="2"/>
        <scheme val="minor"/>
      </rPr>
      <t>Velikost</t>
    </r>
    <r>
      <rPr>
        <sz val="9"/>
        <color theme="1"/>
        <rFont val="Calibri"/>
        <family val="2"/>
        <scheme val="minor"/>
      </rPr>
      <t xml:space="preserve">: 1U do Racku 19“
</t>
    </r>
    <r>
      <rPr>
        <u val="single"/>
        <sz val="9"/>
        <color theme="1"/>
        <rFont val="Calibri"/>
        <family val="2"/>
        <scheme val="minor"/>
      </rPr>
      <t>Koncepce</t>
    </r>
    <r>
      <rPr>
        <sz val="9"/>
        <color theme="1"/>
        <rFont val="Calibri"/>
        <family val="2"/>
        <scheme val="minor"/>
      </rPr>
      <t xml:space="preserve">: L2 Switch (pracuje na 2. vrstvě modelu OSI), plně spravovatelný
</t>
    </r>
    <r>
      <rPr>
        <u val="single"/>
        <sz val="9"/>
        <color theme="1"/>
        <rFont val="Calibri"/>
        <family val="2"/>
        <scheme val="minor"/>
      </rPr>
      <t>Počet portů</t>
    </r>
    <r>
      <rPr>
        <sz val="9"/>
        <color theme="1"/>
        <rFont val="Calibri"/>
        <family val="2"/>
        <scheme val="minor"/>
      </rPr>
      <t xml:space="preserve">: 48 portů RJ-45 10/100/1000 Mb/s
</t>
    </r>
    <r>
      <rPr>
        <u val="single"/>
        <sz val="9"/>
        <color theme="1"/>
        <rFont val="Calibri"/>
        <family val="2"/>
        <scheme val="minor"/>
      </rPr>
      <t>Počet SFP portů</t>
    </r>
    <r>
      <rPr>
        <sz val="9"/>
        <color theme="1"/>
        <rFont val="Calibri"/>
        <family val="2"/>
        <scheme val="minor"/>
      </rPr>
      <t xml:space="preserve">: 4 SFP 1Gb porty
</t>
    </r>
    <r>
      <rPr>
        <u val="single"/>
        <sz val="9"/>
        <color theme="1"/>
        <rFont val="Calibri"/>
        <family val="2"/>
        <scheme val="minor"/>
      </rPr>
      <t>Kapacita přepínání</t>
    </r>
    <r>
      <rPr>
        <sz val="9"/>
        <color theme="1"/>
        <rFont val="Calibri"/>
        <family val="2"/>
        <scheme val="minor"/>
      </rPr>
      <t xml:space="preserve">: 104 Gbps
</t>
    </r>
    <r>
      <rPr>
        <u val="single"/>
        <sz val="9"/>
        <color theme="1"/>
        <rFont val="Calibri"/>
        <family val="2"/>
        <scheme val="minor"/>
      </rPr>
      <t>Datový tok</t>
    </r>
    <r>
      <rPr>
        <sz val="9"/>
        <color theme="1"/>
        <rFont val="Calibri"/>
        <family val="2"/>
        <scheme val="minor"/>
      </rPr>
      <t xml:space="preserve">: 77 milionů paketů za sekundu
</t>
    </r>
    <r>
      <rPr>
        <u val="single"/>
        <sz val="9"/>
        <color theme="1"/>
        <rFont val="Calibri"/>
        <family val="2"/>
        <scheme val="minor"/>
      </rPr>
      <t>Velikost tabulky MAC adres</t>
    </r>
    <r>
      <rPr>
        <sz val="9"/>
        <color theme="1"/>
        <rFont val="Calibri"/>
        <family val="2"/>
        <scheme val="minor"/>
      </rPr>
      <t xml:space="preserve">: 16 000 záznamů
</t>
    </r>
    <r>
      <rPr>
        <b/>
        <sz val="9"/>
        <color theme="1"/>
        <rFont val="Calibri"/>
        <family val="2"/>
        <scheme val="minor"/>
      </rPr>
      <t>Vlastnosti</t>
    </r>
    <r>
      <rPr>
        <sz val="9"/>
        <color theme="1"/>
        <rFont val="Calibri"/>
        <family val="2"/>
        <scheme val="minor"/>
      </rPr>
      <t xml:space="preserve">:                                                                                          o Podpora plnohodnotné správy přes IPv4 a IPv6 rozhraní.
o Podpora více L3 VLAN rozhraní správy s možností statického směrování management provozu.
o SNMP verze 2c a 3.
o Quality of Service (QoS).
o Multiple spanning tree.
o Podpora spanning tree instance per VLAN s 802.1Q tagováním BPDU rámců.
o Podpora protokolu pro administraci a distribuci VLAN MVRP/802.1ak
o Funkce mDNS brány pro distribuci a filtraci multicast služeb napříč IP subenty.
o Monitoring datových toků v síti pomocí NetFlow nebo sFlow.
o Software REST API pro automatizaci nastavení sítě
o Rozpoznání připojeného Wi-Fi AP a VLAN na něm nastavených. Automatické přidání takto detekovaných VLAN na port.
</t>
    </r>
    <r>
      <rPr>
        <b/>
        <sz val="9"/>
        <color theme="1"/>
        <rFont val="Calibri"/>
        <family val="2"/>
        <scheme val="minor"/>
      </rPr>
      <t>Bezpečnost: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o Podpora SSH/SSL
o Podpora filtrování MAC adres
o Podpora IEEE 802.1x
o Podpora aktivního monitorování RADIUS serveru přednastaveným jménem a heslem.
o Podpora RADIUS Change of Authorization (RFC3576).
o Schopnost výměny informací s bezdrátovým systémem o nebezpečných či cizích WiFi AP. Shopnost tato AP automaticky izolovat od zbytku sítě.
o Možnost přesměrování připojených uživatelů na externí web captive portál
</t>
    </r>
    <r>
      <rPr>
        <b/>
        <sz val="9"/>
        <color theme="1"/>
        <rFont val="Calibri"/>
        <family val="2"/>
        <scheme val="minor"/>
      </rPr>
      <t>Napájení: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Typ napájení: AC
Vstupní napětí: 230 V
1x interní zdroj napájení (umístěn v šasi)
</t>
    </r>
    <r>
      <rPr>
        <b/>
        <sz val="9"/>
        <color theme="1"/>
        <rFont val="Calibri"/>
        <family val="2"/>
        <scheme val="minor"/>
      </rPr>
      <t xml:space="preserve">Záruka: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Možnost hlášení poruch v pracovní době s odesláním náhradního dílu nejpozději následující pracovní den po dobu 5let
</t>
    </r>
    <r>
      <rPr>
        <b/>
        <sz val="9"/>
        <color theme="1"/>
        <rFont val="Calibri"/>
        <family val="2"/>
        <scheme val="minor"/>
      </rPr>
      <t>Licence</t>
    </r>
    <r>
      <rPr>
        <sz val="9"/>
        <color theme="1"/>
        <rFont val="Calibri"/>
        <family val="2"/>
        <scheme val="minor"/>
      </rPr>
      <t xml:space="preserve">:                                                                                 Dodávka musí obsahovat veškeré potřebné licence pro využití všech funkcí nabízeného zařízení.
</t>
    </r>
  </si>
  <si>
    <r>
      <rPr>
        <b/>
        <sz val="10"/>
        <color theme="1"/>
        <rFont val="Calibri"/>
        <family val="2"/>
        <scheme val="minor"/>
      </rPr>
      <t>Optický převodník</t>
    </r>
    <r>
      <rPr>
        <sz val="9"/>
        <color theme="1"/>
        <rFont val="Calibri"/>
        <family val="2"/>
        <scheme val="minor"/>
      </rPr>
      <t xml:space="preserve">
• Optický modul SFP 1Gb LC LX pro výše uvedené switche
• Modul musí být originál od stejného výrobce jako switche, ne OEM
</t>
    </r>
  </si>
  <si>
    <t>Podružný síťový přepínač (switch) s PoE+ napájením – budova D1 + B1 2.NP/3.NP/4.NP + B2 2.NP + A 2.NP/3.NP</t>
  </si>
  <si>
    <t xml:space="preserve">Páteřní síťový přepínač (switch) s PoE+ napájením – budova C 2.NP </t>
  </si>
  <si>
    <t xml:space="preserve">Bezdrátový přístupový bod (AP) </t>
  </si>
  <si>
    <t xml:space="preserve">• Dodávka musí obsahovat veškeré potřebné licence pro využití všech funkcí nabízeného zařízení.
• Dostupnost aktualizací, podpory a záruky po celou dobu udržitelnosti projektu (5 let)
• Bezdrátové prvky musí splňovat všechny podmínky požadované ve výzvě č. 47 - Standard konektivity škol (LAN) - Příloha č. 13
• Součástí dodávky bude kompletní konfigurace a nastavení dle potřeb školy a podmínek specifikovaných ve výzvě č. 47, dodávka řešení na klíč vč. zaškolení obsluhy
</t>
  </si>
  <si>
    <r>
      <rPr>
        <b/>
        <sz val="9"/>
        <rFont val="Calibri"/>
        <family val="2"/>
        <scheme val="minor"/>
      </rPr>
      <t xml:space="preserve">Základní vlastnosti  </t>
    </r>
    <r>
      <rPr>
        <sz val="9"/>
        <rFont val="Calibri"/>
        <family val="2"/>
        <scheme val="minor"/>
      </rPr>
      <t xml:space="preserve">
o Třída zařízení: přístupový bod
o Uzavřená konstrukce bez ventilátorů
o Podpora bezdrátových standardů: 802.11a, 802.11b/g,
802.11n, 802.11ac Wave2
o Plnohodnotná certifikace Wi-Fi Aliance: IEEE 802.11a/b/g/n/ac
o Pracovní režimu AP bez kontroléru (autonomní) 
o Pracovní režimu AP pod kontrolérem (lightweight)
o Pracovní režim AP v roli WLAN kontroléru s možností správy až 100 AP 
o Počet portů ethernet LAN: 1x10/100/1000 Mbit/s RJ45
o Energy Efficient Ethernet (EEE)
o Podpora napájení z přepínače: PoE, IEEE802.3af
o Podpora standardního PoE 15,4W bez nutnosti redukce výkonu rádia 
o Podpora napájení z AC napájecího zdroje
o Interní anténa: MIMO, omni down-tilt
o Radiová část: dual band, současná podpora pásem 2,4GHz a 5GHz 
o MIMO a počet nezávislých streamů na 2,4GHz rádio: 2x2:2
o MIMO a počet nezávislých streamů na 5GHz rádio: 3x3:3
o Podpora MU-MIMO
o Automatické ladění kanálu a síly signálu v koordinaci s ostatními AP
o Komunikační rychlost na fyzické vrstvě (Max data rate) pro 5GHz: 1.3 Gbit 
o Integrovaný TPM pro bezpečné uložení certifikátů a klíčů 
o Podpora 802.11ac explictního beamforming: pro 802.11ac 
o Podpora standardů pro účinější přecházení stanic mezi AP – 802.11r, 802.11v, 802.11k a OKC
o Podpora airtime fairness 
o Prioritizace jedotlivých SSID na základě poměru vysílacího času 
o USB port s podporou 3G/4G USB modemu jako WAN uplink 
o Vypínatelné indikační LED diody informující o stavu zařízení 
o Band Steering či obdobné (prioritizace 5GHz pásma v případě je-li podporováno) 
o Detekce Rogue AP a schopnost jejich aktivního potlačení (WIDS/WIPS) 
o Počet inzerovaných SSID (BSSID) na radio: 8
o Nastavitelný DTIM interval pro jednotlivé SSID 
o Mapování SSID do různých VLAN podle IEEE 802.1Q 
o VLAN Pooling 
o Podpora wireless MESH funkcionality s protokolem pro optimální výběr cesty v rámci MESH stromu 
o Podpora Layer-2 izolace bezdrátových klientů 
o Hardware filtry pro filtraci intermodulačního rušením pocházejícím z mobilních sítí (Advanced Cellular Coexistence nebo obdobné) 
o Detekce a monitorování problémů WLAN odchytáváním provozu na AP ve formátu PCAP a jeho zasíláním do Ethernetového analyzátoru, schopnost zachytávat rámce včetně 802.11 hlaviček
o DHCP server, směrování a NAT pro bezdrátové klienty 
o AP v režimu IPSec VPN klient s možností tvorby L2 či L3 VPN 
o Automatická identifikace připojeného zařízení a jeho operačního systému 
o Předávání konektivity mezi AP při pohybu bez výpadku spojení – roaming 
o Dynamické vyvažování zátěže klientů mezi AP se zohledněním zátěže, počtu klientů, síly signálu v koordinaci s ostatními AP 
o Optimalizace provozu: multicast-to-unicast konverze 
o Možnost řízení QoS (šířky pásma) na základě aplikací (Office 365, Dropbox, Facebook, P2P sdílení, VoIP, video aplikace) 
o Filtrování přístupu na web dle webových kategorií z hlediska obsahu či bezpečnosti konkrétní webové kategorie 
o Možnost vizualizace objemu dat přeneseného v rámci jednotlivých aplikací či webových kategorií
o 802.11w ochrana management rámců 
o Podpora Kensington lock 
o Podpora MAC ověřování a 802.1X ověřování s využitím lokální DB v AP 
o Podpora 802.1X suplicant, přístupový bod se ověřuje před připojením do LAN 
o Volitelně možnost spravovat AP cloud management nástrojem 
o SSHv2, SNMPv2c a SNMPv3 
o WIFI AP musí mít možnost být automaticky nastaveno (zero touch provisioning) externím management SW jehož IP adresu získá z cloud aktivační služby poskytované výrobcem 
o Součástí AP je příslušenství pro montáž na zeď nebo strop 
</t>
    </r>
  </si>
  <si>
    <r>
      <rPr>
        <b/>
        <sz val="10"/>
        <rFont val="Calibri"/>
        <family val="2"/>
      </rPr>
      <t>Hlavní server vč. software a instalace</t>
    </r>
    <r>
      <rPr>
        <sz val="9"/>
        <rFont val="Calibri"/>
        <family val="2"/>
      </rPr>
      <t xml:space="preserve">
• server v rackovém provedení, výška max. 2U
• 1x procesor splňující benchmark test na hodnotu 11 500 dle https://www.cpubenchmark.net/cpu_list.php, možnost rozšíření o druhý procesor 
• operační paměť ve výši 64GB RAM DDR4 2666MHz, možnost rozšíření až na 768GB
• ochrana paměti: Advanced ECC with multi-bit error protection and memory online spare mode
• integrovaný síťový adaptér 4x 1Gb port
• RAID řadič s podporou RAID 0,1,5,6,10,50,60 a flash zálohovanou cache 2GB
• Podpora „secure encryption“ na úrovni RAID řadiče
• 8x pevný disk 300GB vyměnitelný za chodu, 2.5“, 10K SAS
• možnost rozšíření až na 26 disků, podpora pro 6x NVME PCIe SSD
• 2x redundantní napájecí zdroj maximálně 500W, s účinností minimálně 94%
• integrovaná karta vzdálené správy včetně sw licence pro plnohodnotné využití
• vzdálené ovládání limitů výkonu a spotřeby zdrojů bez nutnosti instalace agentů do OS
• přímá podpora správy virtuálních serverů pro VMware, Microsoft Hyper-V, Xen Server - možnost min. těchto operací nad virtuálními servery: start, stop, pause, reset, move, copy, backup
• možnost přímé integrace s VMware vCenter a Microsoft System Centre Virtual Machine Manager
• záruka na server min. po dobu udržitelnosti projektu (5 let) s odezvou následující pracovní den v místě použití
</t>
    </r>
  </si>
  <si>
    <r>
      <rPr>
        <b/>
        <sz val="10"/>
        <rFont val="Calibri"/>
        <family val="2"/>
        <scheme val="minor"/>
      </rPr>
      <t>Záložní zdroj pro server a hlavní switch</t>
    </r>
    <r>
      <rPr>
        <sz val="9"/>
        <rFont val="Calibri"/>
        <family val="2"/>
        <scheme val="minor"/>
      </rPr>
      <t xml:space="preserve">
• záložní zdroj v rackovém provedení, velikost 2U
• kapacita výstupního výkonu min. 1.0 KW / 1.5 kVA
• max. nastavitelný výkon (W) 1.0 KW / 1.5 kVA
• jmenovité výstupní napětí 230V
• možnost nastavení výstupního napětí na 220, 230 nebo 240 V
• Zkreslení výstupního napětí méně než 5 %
• Topologie Line interaktivní
• Typ křivky Sinusoida
• Připojení na výstupu:
o 2x IEC Jumpers
o 4x IEC 320 C13 
• Komunikace a správa:
o Port rozhraní 1xRJ-45 Serial, SmartSlot, USB
• Ovládací panel multifunkční LCD stavová a kontrolní konzola
• Součástí bude instalace zdroje do racku a jeho zahoření a propojení s hlavním serverem a síťovými prvky
</t>
    </r>
  </si>
  <si>
    <t xml:space="preserve">• Kabeláž bude vedena kabely kategorie CAT6
• Propojení jednotlivých datových rozvaděčů bude realizováno pomocí optických kabelů s minimálně 8 vlákny o průřezu 9/125 µm
• Cenový návrh uchazeče musí obsahovat veškeré montážní práce a materiál, bez dodatečných nákladů a víceprací.
</t>
  </si>
  <si>
    <t>Licence serverového operačního systému standard určená pro školy v nejnovější dostupné verzi</t>
  </si>
  <si>
    <t>Licence serverových přístupových licencí na zařízení v nejnovější dostupné verzi</t>
  </si>
  <si>
    <t>Licence software pro zálohování neomezeného počtu virtuálních serverů</t>
  </si>
  <si>
    <t>Dokumentace, zaškolení obsluhy:
1) dokumentace nastavení celého systému včetně předání přístupů do administrátorských konzolí,
2) dokumentace konfigurace zálohování a přesný návod na obnovu serveru a dat,
3) dokumentace údržby systému - plán a návod pravidelných kontrol a testů, minimálně 4 hodinové zaškolení obsluhy pro všechny administrátorské nástroje</t>
  </si>
  <si>
    <t>Instalace, konfigurace HW (serveru):
1) instalace serverového operačního systému, stažení aktualizací, záplat a patchů, instalace ovladačů, připojení do školní sítě. 
2) Konfigurace a nastavení virtuálních serverů, migrace dat ze stávajícího serveru, migrace SW Bakaláři, správa tiskových úloh
3) Kompletní instalace a konfigurace serveru do současné infrastruktury objednatele. Instalace na klíč dle potřeb školy a podmínek specifikovaných výzvě č. 47 - Standard konektivity škol (LAN) - Příloha č. 13 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</si>
</sst>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FF0000"/>
      <name val="Calibri"/>
      <family val="2"/>
      <scheme val="minor"/>
    </font>
    <font>
      <b/>
      <sz val="20"/>
      <color theme="4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name val="Calibri"/>
      <family val="2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 tint="-0.4999699890613556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5" fillId="0" borderId="1" xfId="20" applyNumberFormat="1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6" fillId="0" borderId="1" xfId="21" applyNumberFormat="1" applyFont="1" applyBorder="1" applyAlignment="1">
      <alignment/>
      <protection/>
    </xf>
    <xf numFmtId="4" fontId="6" fillId="0" borderId="1" xfId="21" applyNumberFormat="1" applyFont="1" applyBorder="1" applyAlignment="1">
      <alignment vertical="center"/>
      <protection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5" fillId="0" borderId="1" xfId="2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" fontId="10" fillId="0" borderId="4" xfId="0" applyNumberFormat="1" applyFont="1" applyBorder="1"/>
    <xf numFmtId="4" fontId="10" fillId="0" borderId="5" xfId="0" applyNumberFormat="1" applyFont="1" applyBorder="1"/>
    <xf numFmtId="4" fontId="6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2" fontId="0" fillId="0" borderId="4" xfId="0" applyNumberFormat="1" applyBorder="1"/>
    <xf numFmtId="2" fontId="5" fillId="0" borderId="1" xfId="21" applyNumberFormat="1" applyFont="1" applyBorder="1" applyAlignment="1">
      <alignment horizontal="right"/>
      <protection/>
    </xf>
    <xf numFmtId="2" fontId="3" fillId="3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center"/>
    </xf>
    <xf numFmtId="4" fontId="6" fillId="0" borderId="7" xfId="21" applyNumberFormat="1" applyFont="1" applyBorder="1" applyAlignment="1">
      <alignment/>
      <protection/>
    </xf>
    <xf numFmtId="4" fontId="4" fillId="3" borderId="7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 wrapText="1"/>
    </xf>
    <xf numFmtId="164" fontId="5" fillId="0" borderId="7" xfId="20" applyNumberFormat="1" applyFont="1" applyBorder="1" applyAlignment="1">
      <alignment vertical="center"/>
    </xf>
    <xf numFmtId="0" fontId="0" fillId="0" borderId="10" xfId="0" applyBorder="1"/>
    <xf numFmtId="4" fontId="1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/>
    <xf numFmtId="4" fontId="10" fillId="0" borderId="10" xfId="0" applyNumberFormat="1" applyFont="1" applyBorder="1"/>
    <xf numFmtId="0" fontId="12" fillId="0" borderId="2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4" fontId="6" fillId="0" borderId="7" xfId="21" applyNumberFormat="1" applyFont="1" applyBorder="1" applyAlignment="1">
      <alignment vertical="center"/>
      <protection/>
    </xf>
    <xf numFmtId="0" fontId="4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6" fillId="0" borderId="1" xfId="21" applyNumberFormat="1" applyFont="1" applyBorder="1" applyAlignment="1">
      <alignment horizontal="right" vertical="center"/>
      <protection/>
    </xf>
    <xf numFmtId="4" fontId="6" fillId="0" borderId="7" xfId="21" applyNumberFormat="1" applyFont="1" applyBorder="1" applyAlignment="1">
      <alignment horizontal="right" vertical="center"/>
      <protection/>
    </xf>
    <xf numFmtId="4" fontId="22" fillId="0" borderId="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4" fontId="22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5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4" fontId="6" fillId="0" borderId="12" xfId="21" applyNumberFormat="1" applyFont="1" applyBorder="1" applyAlignment="1">
      <alignment horizontal="right" vertical="center"/>
      <protection/>
    </xf>
    <xf numFmtId="0" fontId="27" fillId="0" borderId="11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vertical="center" wrapText="1"/>
    </xf>
    <xf numFmtId="4" fontId="5" fillId="0" borderId="14" xfId="20" applyNumberFormat="1" applyFont="1" applyFill="1" applyBorder="1" applyAlignment="1">
      <alignment horizontal="right" vertical="center"/>
    </xf>
    <xf numFmtId="4" fontId="6" fillId="0" borderId="14" xfId="21" applyNumberFormat="1" applyFont="1" applyFill="1" applyBorder="1" applyAlignment="1">
      <alignment horizontal="right" vertical="center"/>
      <protection/>
    </xf>
    <xf numFmtId="4" fontId="5" fillId="0" borderId="1" xfId="20" applyNumberFormat="1" applyFont="1" applyFill="1" applyBorder="1" applyAlignment="1">
      <alignment horizontal="right" vertical="center"/>
    </xf>
    <xf numFmtId="4" fontId="6" fillId="0" borderId="1" xfId="21" applyNumberFormat="1" applyFont="1" applyFill="1" applyBorder="1" applyAlignment="1">
      <alignment vertical="center"/>
      <protection/>
    </xf>
    <xf numFmtId="0" fontId="4" fillId="0" borderId="6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wrapText="1"/>
    </xf>
    <xf numFmtId="4" fontId="5" fillId="0" borderId="15" xfId="20" applyNumberFormat="1" applyFont="1" applyBorder="1" applyAlignment="1">
      <alignment horizontal="right" vertical="center"/>
    </xf>
    <xf numFmtId="4" fontId="5" fillId="0" borderId="14" xfId="20" applyNumberFormat="1" applyFont="1" applyBorder="1" applyAlignment="1">
      <alignment horizontal="right" vertical="center"/>
    </xf>
    <xf numFmtId="4" fontId="6" fillId="0" borderId="15" xfId="21" applyNumberFormat="1" applyFont="1" applyBorder="1" applyAlignment="1">
      <alignment horizontal="right" vertical="center"/>
      <protection/>
    </xf>
    <xf numFmtId="4" fontId="6" fillId="0" borderId="14" xfId="21" applyNumberFormat="1" applyFont="1" applyBorder="1" applyAlignment="1">
      <alignment horizontal="right" vertical="center"/>
      <protection/>
    </xf>
    <xf numFmtId="4" fontId="6" fillId="0" borderId="16" xfId="21" applyNumberFormat="1" applyFont="1" applyBorder="1" applyAlignment="1">
      <alignment horizontal="right" vertical="center"/>
      <protection/>
    </xf>
    <xf numFmtId="4" fontId="6" fillId="0" borderId="12" xfId="21" applyNumberFormat="1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left" vertical="top" wrapText="1"/>
    </xf>
    <xf numFmtId="4" fontId="13" fillId="0" borderId="14" xfId="0" applyNumberFormat="1" applyFont="1" applyFill="1" applyBorder="1" applyAlignment="1">
      <alignment horizontal="left" vertical="top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left" vertical="top" wrapText="1"/>
    </xf>
    <xf numFmtId="4" fontId="5" fillId="3" borderId="19" xfId="0" applyNumberFormat="1" applyFont="1" applyFill="1" applyBorder="1" applyAlignment="1">
      <alignment horizontal="left" vertical="top" wrapText="1"/>
    </xf>
    <xf numFmtId="4" fontId="5" fillId="3" borderId="14" xfId="0" applyNumberFormat="1" applyFont="1" applyFill="1" applyBorder="1" applyAlignment="1">
      <alignment horizontal="left" vertical="top" wrapText="1"/>
    </xf>
    <xf numFmtId="4" fontId="5" fillId="3" borderId="16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4" fontId="5" fillId="0" borderId="1" xfId="20" applyNumberFormat="1" applyFont="1" applyBorder="1" applyAlignment="1">
      <alignment horizontal="right" vertical="center"/>
    </xf>
    <xf numFmtId="4" fontId="6" fillId="0" borderId="1" xfId="21" applyNumberFormat="1" applyFont="1" applyBorder="1" applyAlignment="1">
      <alignment horizontal="right" vertical="center"/>
      <protection/>
    </xf>
    <xf numFmtId="4" fontId="6" fillId="0" borderId="21" xfId="21" applyNumberFormat="1" applyFont="1" applyBorder="1" applyAlignment="1">
      <alignment horizontal="right" vertical="center"/>
      <protection/>
    </xf>
    <xf numFmtId="4" fontId="6" fillId="0" borderId="23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 topLeftCell="A43">
      <selection activeCell="B44" sqref="B44"/>
    </sheetView>
  </sheetViews>
  <sheetFormatPr defaultColWidth="9.140625" defaultRowHeight="15"/>
  <cols>
    <col min="1" max="1" width="7.28125" style="0" customWidth="1"/>
    <col min="2" max="2" width="46.8515625" style="0" customWidth="1"/>
    <col min="3" max="3" width="6.8515625" style="0" customWidth="1"/>
    <col min="4" max="4" width="8.140625" style="0" customWidth="1"/>
    <col min="5" max="5" width="17.57421875" style="0" customWidth="1"/>
    <col min="6" max="6" width="21.28125" style="0" customWidth="1"/>
    <col min="7" max="7" width="22.7109375" style="0" customWidth="1"/>
  </cols>
  <sheetData>
    <row r="1" spans="1:7" ht="15">
      <c r="A1" s="137" t="s">
        <v>58</v>
      </c>
      <c r="B1" s="138"/>
      <c r="C1" s="138"/>
      <c r="D1" s="138"/>
      <c r="E1" s="138"/>
      <c r="F1" s="138"/>
      <c r="G1" s="139"/>
    </row>
    <row r="2" spans="1:7" ht="15">
      <c r="A2" s="140"/>
      <c r="B2" s="141"/>
      <c r="C2" s="141"/>
      <c r="D2" s="141"/>
      <c r="E2" s="141"/>
      <c r="F2" s="141"/>
      <c r="G2" s="142"/>
    </row>
    <row r="3" spans="1:7" ht="15">
      <c r="A3" s="140"/>
      <c r="B3" s="141"/>
      <c r="C3" s="141"/>
      <c r="D3" s="141"/>
      <c r="E3" s="141"/>
      <c r="F3" s="141"/>
      <c r="G3" s="142"/>
    </row>
    <row r="4" spans="1:7" ht="15">
      <c r="A4" s="140"/>
      <c r="B4" s="141"/>
      <c r="C4" s="141"/>
      <c r="D4" s="141"/>
      <c r="E4" s="141"/>
      <c r="F4" s="141"/>
      <c r="G4" s="142"/>
    </row>
    <row r="5" spans="1:7" ht="15">
      <c r="A5" s="140"/>
      <c r="B5" s="141"/>
      <c r="C5" s="141"/>
      <c r="D5" s="141"/>
      <c r="E5" s="141"/>
      <c r="F5" s="141"/>
      <c r="G5" s="142"/>
    </row>
    <row r="6" spans="1:7" ht="15">
      <c r="A6" s="140"/>
      <c r="B6" s="141"/>
      <c r="C6" s="141"/>
      <c r="D6" s="141"/>
      <c r="E6" s="141"/>
      <c r="F6" s="141"/>
      <c r="G6" s="142"/>
    </row>
    <row r="7" spans="1:7" ht="15">
      <c r="A7" s="140"/>
      <c r="B7" s="141"/>
      <c r="C7" s="141"/>
      <c r="D7" s="141"/>
      <c r="E7" s="141"/>
      <c r="F7" s="141"/>
      <c r="G7" s="142"/>
    </row>
    <row r="8" spans="1:7" ht="15">
      <c r="A8" s="140"/>
      <c r="B8" s="141"/>
      <c r="C8" s="141"/>
      <c r="D8" s="141"/>
      <c r="E8" s="141"/>
      <c r="F8" s="141"/>
      <c r="G8" s="142"/>
    </row>
    <row r="9" spans="1:7" ht="15">
      <c r="A9" s="140"/>
      <c r="B9" s="141"/>
      <c r="C9" s="141"/>
      <c r="D9" s="141"/>
      <c r="E9" s="141"/>
      <c r="F9" s="141"/>
      <c r="G9" s="142"/>
    </row>
    <row r="10" spans="1:7" ht="15">
      <c r="A10" s="140"/>
      <c r="B10" s="141"/>
      <c r="C10" s="141"/>
      <c r="D10" s="141"/>
      <c r="E10" s="141"/>
      <c r="F10" s="141"/>
      <c r="G10" s="142"/>
    </row>
    <row r="11" spans="1:7" ht="15">
      <c r="A11" s="140"/>
      <c r="B11" s="141"/>
      <c r="C11" s="141"/>
      <c r="D11" s="141"/>
      <c r="E11" s="141"/>
      <c r="F11" s="141"/>
      <c r="G11" s="142"/>
    </row>
    <row r="12" spans="1:7" ht="15">
      <c r="A12" s="140"/>
      <c r="B12" s="141"/>
      <c r="C12" s="141"/>
      <c r="D12" s="141"/>
      <c r="E12" s="141"/>
      <c r="F12" s="141"/>
      <c r="G12" s="142"/>
    </row>
    <row r="13" spans="1:7" ht="15">
      <c r="A13" s="140"/>
      <c r="B13" s="141"/>
      <c r="C13" s="141"/>
      <c r="D13" s="141"/>
      <c r="E13" s="141"/>
      <c r="F13" s="141"/>
      <c r="G13" s="142"/>
    </row>
    <row r="14" spans="1:7" ht="15">
      <c r="A14" s="140"/>
      <c r="B14" s="141"/>
      <c r="C14" s="141"/>
      <c r="D14" s="141"/>
      <c r="E14" s="141"/>
      <c r="F14" s="141"/>
      <c r="G14" s="142"/>
    </row>
    <row r="15" spans="1:7" ht="15">
      <c r="A15" s="140"/>
      <c r="B15" s="141"/>
      <c r="C15" s="141"/>
      <c r="D15" s="141"/>
      <c r="E15" s="141"/>
      <c r="F15" s="141"/>
      <c r="G15" s="142"/>
    </row>
    <row r="16" spans="1:7" ht="15">
      <c r="A16" s="140"/>
      <c r="B16" s="141"/>
      <c r="C16" s="141"/>
      <c r="D16" s="141"/>
      <c r="E16" s="141"/>
      <c r="F16" s="141"/>
      <c r="G16" s="142"/>
    </row>
    <row r="17" spans="1:7" ht="15">
      <c r="A17" s="140"/>
      <c r="B17" s="141"/>
      <c r="C17" s="141"/>
      <c r="D17" s="141"/>
      <c r="E17" s="141"/>
      <c r="F17" s="141"/>
      <c r="G17" s="142"/>
    </row>
    <row r="18" spans="1:7" ht="15">
      <c r="A18" s="140"/>
      <c r="B18" s="141"/>
      <c r="C18" s="141"/>
      <c r="D18" s="141"/>
      <c r="E18" s="141"/>
      <c r="F18" s="141"/>
      <c r="G18" s="142"/>
    </row>
    <row r="19" spans="1:7" ht="15">
      <c r="A19" s="140"/>
      <c r="B19" s="141"/>
      <c r="C19" s="141"/>
      <c r="D19" s="141"/>
      <c r="E19" s="141"/>
      <c r="F19" s="141"/>
      <c r="G19" s="142"/>
    </row>
    <row r="20" spans="1:7" ht="15">
      <c r="A20" s="140"/>
      <c r="B20" s="141"/>
      <c r="C20" s="141"/>
      <c r="D20" s="141"/>
      <c r="E20" s="141"/>
      <c r="F20" s="141"/>
      <c r="G20" s="142"/>
    </row>
    <row r="21" spans="1:7" ht="15">
      <c r="A21" s="140"/>
      <c r="B21" s="141"/>
      <c r="C21" s="141"/>
      <c r="D21" s="141"/>
      <c r="E21" s="141"/>
      <c r="F21" s="141"/>
      <c r="G21" s="142"/>
    </row>
    <row r="22" spans="1:7" ht="15">
      <c r="A22" s="140"/>
      <c r="B22" s="141"/>
      <c r="C22" s="141"/>
      <c r="D22" s="141"/>
      <c r="E22" s="141"/>
      <c r="F22" s="141"/>
      <c r="G22" s="142"/>
    </row>
    <row r="23" spans="1:7" ht="15">
      <c r="A23" s="140"/>
      <c r="B23" s="141"/>
      <c r="C23" s="141"/>
      <c r="D23" s="141"/>
      <c r="E23" s="141"/>
      <c r="F23" s="141"/>
      <c r="G23" s="142"/>
    </row>
    <row r="24" spans="1:7" ht="15">
      <c r="A24" s="140"/>
      <c r="B24" s="141"/>
      <c r="C24" s="141"/>
      <c r="D24" s="141"/>
      <c r="E24" s="141"/>
      <c r="F24" s="141"/>
      <c r="G24" s="142"/>
    </row>
    <row r="25" spans="1:7" ht="15">
      <c r="A25" s="140"/>
      <c r="B25" s="141"/>
      <c r="C25" s="141"/>
      <c r="D25" s="141"/>
      <c r="E25" s="141"/>
      <c r="F25" s="141"/>
      <c r="G25" s="142"/>
    </row>
    <row r="26" spans="1:7" ht="15">
      <c r="A26" s="140"/>
      <c r="B26" s="141"/>
      <c r="C26" s="141"/>
      <c r="D26" s="141"/>
      <c r="E26" s="141"/>
      <c r="F26" s="141"/>
      <c r="G26" s="142"/>
    </row>
    <row r="27" spans="1:7" ht="15">
      <c r="A27" s="140"/>
      <c r="B27" s="141"/>
      <c r="C27" s="141"/>
      <c r="D27" s="141"/>
      <c r="E27" s="141"/>
      <c r="F27" s="141"/>
      <c r="G27" s="142"/>
    </row>
    <row r="28" spans="1:7" ht="15">
      <c r="A28" s="140"/>
      <c r="B28" s="141"/>
      <c r="C28" s="141"/>
      <c r="D28" s="141"/>
      <c r="E28" s="141"/>
      <c r="F28" s="141"/>
      <c r="G28" s="142"/>
    </row>
    <row r="29" spans="1:7" ht="15">
      <c r="A29" s="140"/>
      <c r="B29" s="141"/>
      <c r="C29" s="141"/>
      <c r="D29" s="141"/>
      <c r="E29" s="141"/>
      <c r="F29" s="141"/>
      <c r="G29" s="142"/>
    </row>
    <row r="30" spans="1:7" ht="15">
      <c r="A30" s="140"/>
      <c r="B30" s="141"/>
      <c r="C30" s="141"/>
      <c r="D30" s="141"/>
      <c r="E30" s="141"/>
      <c r="F30" s="141"/>
      <c r="G30" s="142"/>
    </row>
    <row r="31" spans="1:7" ht="15">
      <c r="A31" s="140"/>
      <c r="B31" s="141"/>
      <c r="C31" s="141"/>
      <c r="D31" s="141"/>
      <c r="E31" s="141"/>
      <c r="F31" s="141"/>
      <c r="G31" s="142"/>
    </row>
    <row r="32" spans="1:7" ht="15">
      <c r="A32" s="140"/>
      <c r="B32" s="141"/>
      <c r="C32" s="141"/>
      <c r="D32" s="141"/>
      <c r="E32" s="141"/>
      <c r="F32" s="141"/>
      <c r="G32" s="142"/>
    </row>
    <row r="33" spans="1:7" ht="15.75" thickBot="1">
      <c r="A33" s="143"/>
      <c r="B33" s="144"/>
      <c r="C33" s="144"/>
      <c r="D33" s="144"/>
      <c r="E33" s="144"/>
      <c r="F33" s="144"/>
      <c r="G33" s="145"/>
    </row>
    <row r="34" spans="1:7" ht="19.5" thickBot="1">
      <c r="A34" s="26"/>
      <c r="B34" s="26"/>
      <c r="C34" s="26"/>
      <c r="D34" s="26"/>
      <c r="E34" s="26"/>
      <c r="F34" s="26"/>
      <c r="G34" s="26"/>
    </row>
    <row r="35" spans="1:7" ht="18" customHeight="1" thickBot="1">
      <c r="A35" s="146" t="s">
        <v>57</v>
      </c>
      <c r="B35" s="147"/>
      <c r="C35" s="147"/>
      <c r="D35" s="147"/>
      <c r="E35" s="147"/>
      <c r="F35" s="147"/>
      <c r="G35" s="148"/>
    </row>
    <row r="36" spans="1:7" ht="26.25" customHeight="1" thickBot="1">
      <c r="A36" s="27"/>
      <c r="B36" s="27"/>
      <c r="C36" s="27"/>
      <c r="D36" s="27"/>
      <c r="E36" s="27"/>
      <c r="F36" s="27"/>
      <c r="G36" s="27"/>
    </row>
    <row r="37" spans="1:7" ht="28.5" customHeight="1">
      <c r="A37" s="149" t="s">
        <v>59</v>
      </c>
      <c r="B37" s="150"/>
      <c r="C37" s="150"/>
      <c r="D37" s="150"/>
      <c r="E37" s="150"/>
      <c r="F37" s="150"/>
      <c r="G37" s="151"/>
    </row>
    <row r="38" spans="1:7" ht="30" customHeight="1">
      <c r="A38" s="28" t="s">
        <v>27</v>
      </c>
      <c r="B38" s="2" t="s">
        <v>0</v>
      </c>
      <c r="C38" s="2" t="s">
        <v>1</v>
      </c>
      <c r="D38" s="1" t="s">
        <v>2</v>
      </c>
      <c r="E38" s="1" t="s">
        <v>29</v>
      </c>
      <c r="F38" s="1" t="s">
        <v>30</v>
      </c>
      <c r="G38" s="29" t="s">
        <v>31</v>
      </c>
    </row>
    <row r="39" spans="1:7" ht="18.75">
      <c r="A39" s="30" t="s">
        <v>32</v>
      </c>
      <c r="B39" s="19"/>
      <c r="C39" s="5"/>
      <c r="D39" s="24"/>
      <c r="E39" s="3"/>
      <c r="F39" s="6"/>
      <c r="G39" s="31"/>
    </row>
    <row r="40" spans="1:7" ht="16.9" customHeight="1">
      <c r="A40" s="34" t="s">
        <v>4</v>
      </c>
      <c r="B40" s="43"/>
      <c r="C40" s="43"/>
      <c r="D40" s="43"/>
      <c r="E40" s="43"/>
      <c r="F40" s="43"/>
      <c r="G40" s="44"/>
    </row>
    <row r="41" spans="1:7" ht="268.5" customHeight="1">
      <c r="A41" s="96">
        <v>1</v>
      </c>
      <c r="B41" s="155" t="s">
        <v>60</v>
      </c>
      <c r="C41" s="157" t="s">
        <v>3</v>
      </c>
      <c r="D41" s="159">
        <v>1</v>
      </c>
      <c r="E41" s="161">
        <v>0</v>
      </c>
      <c r="F41" s="162">
        <f>SUM(D42*E41)</f>
        <v>0</v>
      </c>
      <c r="G41" s="163">
        <f>F41</f>
        <v>0</v>
      </c>
    </row>
    <row r="42" spans="1:7" ht="257.25" customHeight="1">
      <c r="A42" s="97"/>
      <c r="B42" s="156"/>
      <c r="C42" s="158"/>
      <c r="D42" s="160"/>
      <c r="E42" s="161"/>
      <c r="F42" s="162"/>
      <c r="G42" s="164"/>
    </row>
    <row r="43" spans="1:7" ht="45.75" customHeight="1">
      <c r="A43" s="49">
        <v>2</v>
      </c>
      <c r="B43" s="50" t="s">
        <v>61</v>
      </c>
      <c r="C43" s="51" t="s">
        <v>62</v>
      </c>
      <c r="D43" s="52">
        <v>1</v>
      </c>
      <c r="E43" s="3">
        <v>0</v>
      </c>
      <c r="F43" s="54">
        <f aca="true" t="shared" si="0" ref="F43">SUM(D43*E43)</f>
        <v>0</v>
      </c>
      <c r="G43" s="55">
        <f aca="true" t="shared" si="1" ref="G43">F43</f>
        <v>0</v>
      </c>
    </row>
    <row r="44" spans="1:7" ht="83.25" customHeight="1">
      <c r="A44" s="49">
        <v>3</v>
      </c>
      <c r="B44" s="53" t="s">
        <v>63</v>
      </c>
      <c r="C44" s="51" t="s">
        <v>62</v>
      </c>
      <c r="D44" s="52">
        <v>1</v>
      </c>
      <c r="E44" s="3">
        <v>0</v>
      </c>
      <c r="F44" s="54">
        <f aca="true" t="shared" si="2" ref="F44">SUM(D44*E44)</f>
        <v>0</v>
      </c>
      <c r="G44" s="55">
        <f aca="true" t="shared" si="3" ref="G44">F44</f>
        <v>0</v>
      </c>
    </row>
    <row r="45" spans="1:7" ht="15.75">
      <c r="A45" s="34" t="s">
        <v>5</v>
      </c>
      <c r="B45" s="43"/>
      <c r="C45" s="43"/>
      <c r="D45" s="43"/>
      <c r="E45" s="43"/>
      <c r="F45" s="43"/>
      <c r="G45" s="44"/>
    </row>
    <row r="46" spans="1:7" ht="25.5">
      <c r="A46" s="126">
        <v>4</v>
      </c>
      <c r="B46" s="56" t="s">
        <v>64</v>
      </c>
      <c r="C46" s="129" t="s">
        <v>3</v>
      </c>
      <c r="D46" s="132">
        <v>3</v>
      </c>
      <c r="E46" s="123">
        <v>0</v>
      </c>
      <c r="F46" s="119">
        <v>0</v>
      </c>
      <c r="G46" s="120">
        <v>0</v>
      </c>
    </row>
    <row r="47" spans="1:7" ht="116.25" customHeight="1">
      <c r="A47" s="127"/>
      <c r="B47" s="57" t="s">
        <v>65</v>
      </c>
      <c r="C47" s="130"/>
      <c r="D47" s="133"/>
      <c r="E47" s="124"/>
      <c r="F47" s="119"/>
      <c r="G47" s="121"/>
    </row>
    <row r="48" spans="1:7" ht="281.25" customHeight="1">
      <c r="A48" s="127"/>
      <c r="B48" s="135" t="s">
        <v>66</v>
      </c>
      <c r="C48" s="130"/>
      <c r="D48" s="133"/>
      <c r="E48" s="124"/>
      <c r="F48" s="119"/>
      <c r="G48" s="121"/>
    </row>
    <row r="49" spans="1:7" ht="385.5" customHeight="1">
      <c r="A49" s="128"/>
      <c r="B49" s="136"/>
      <c r="C49" s="131"/>
      <c r="D49" s="134"/>
      <c r="E49" s="125"/>
      <c r="F49" s="119"/>
      <c r="G49" s="122"/>
    </row>
    <row r="50" spans="1:7" ht="25.5">
      <c r="A50" s="126">
        <v>5</v>
      </c>
      <c r="B50" s="58" t="s">
        <v>78</v>
      </c>
      <c r="C50" s="129" t="s">
        <v>3</v>
      </c>
      <c r="D50" s="132">
        <v>1</v>
      </c>
      <c r="E50" s="123">
        <v>0</v>
      </c>
      <c r="F50" s="119">
        <v>0</v>
      </c>
      <c r="G50" s="120">
        <v>0</v>
      </c>
    </row>
    <row r="51" spans="1:7" ht="138.75" customHeight="1">
      <c r="A51" s="127"/>
      <c r="B51" s="59" t="s">
        <v>65</v>
      </c>
      <c r="C51" s="130"/>
      <c r="D51" s="133"/>
      <c r="E51" s="124"/>
      <c r="F51" s="119"/>
      <c r="G51" s="121"/>
    </row>
    <row r="52" spans="1:7" ht="321" customHeight="1">
      <c r="A52" s="127"/>
      <c r="B52" s="135" t="s">
        <v>67</v>
      </c>
      <c r="C52" s="130"/>
      <c r="D52" s="133"/>
      <c r="E52" s="124"/>
      <c r="F52" s="119"/>
      <c r="G52" s="121"/>
    </row>
    <row r="53" spans="1:7" ht="360" customHeight="1">
      <c r="A53" s="128"/>
      <c r="B53" s="136"/>
      <c r="C53" s="131"/>
      <c r="D53" s="134"/>
      <c r="E53" s="125"/>
      <c r="F53" s="119"/>
      <c r="G53" s="122"/>
    </row>
    <row r="54" spans="1:7" ht="25.5">
      <c r="A54" s="126">
        <v>6</v>
      </c>
      <c r="B54" s="58" t="s">
        <v>68</v>
      </c>
      <c r="C54" s="129" t="s">
        <v>3</v>
      </c>
      <c r="D54" s="132">
        <v>1</v>
      </c>
      <c r="E54" s="123">
        <v>0</v>
      </c>
      <c r="F54" s="119">
        <v>0</v>
      </c>
      <c r="G54" s="120">
        <v>0</v>
      </c>
    </row>
    <row r="55" spans="1:7" ht="114.75" customHeight="1">
      <c r="A55" s="127"/>
      <c r="B55" s="13" t="s">
        <v>69</v>
      </c>
      <c r="C55" s="130"/>
      <c r="D55" s="133"/>
      <c r="E55" s="124"/>
      <c r="F55" s="119"/>
      <c r="G55" s="121"/>
    </row>
    <row r="56" spans="1:7" ht="383.25" customHeight="1">
      <c r="A56" s="127"/>
      <c r="B56" s="135" t="s">
        <v>70</v>
      </c>
      <c r="C56" s="130"/>
      <c r="D56" s="133"/>
      <c r="E56" s="124"/>
      <c r="F56" s="119"/>
      <c r="G56" s="121"/>
    </row>
    <row r="57" spans="1:7" ht="335.25" customHeight="1">
      <c r="A57" s="128"/>
      <c r="B57" s="136"/>
      <c r="C57" s="131"/>
      <c r="D57" s="134"/>
      <c r="E57" s="125"/>
      <c r="F57" s="119"/>
      <c r="G57" s="122"/>
    </row>
    <row r="58" spans="1:7" ht="33.75" customHeight="1">
      <c r="A58" s="126">
        <v>7</v>
      </c>
      <c r="B58" s="58" t="s">
        <v>77</v>
      </c>
      <c r="C58" s="129" t="s">
        <v>3</v>
      </c>
      <c r="D58" s="132">
        <v>7</v>
      </c>
      <c r="E58" s="123">
        <v>0</v>
      </c>
      <c r="F58" s="119">
        <v>0</v>
      </c>
      <c r="G58" s="120">
        <v>0</v>
      </c>
    </row>
    <row r="59" spans="1:7" ht="120">
      <c r="A59" s="127"/>
      <c r="B59" s="13" t="s">
        <v>69</v>
      </c>
      <c r="C59" s="130"/>
      <c r="D59" s="133"/>
      <c r="E59" s="124"/>
      <c r="F59" s="119"/>
      <c r="G59" s="121"/>
    </row>
    <row r="60" spans="1:7" ht="245.25" customHeight="1">
      <c r="A60" s="127"/>
      <c r="B60" s="135" t="s">
        <v>71</v>
      </c>
      <c r="C60" s="130"/>
      <c r="D60" s="133"/>
      <c r="E60" s="124"/>
      <c r="F60" s="119"/>
      <c r="G60" s="121"/>
    </row>
    <row r="61" spans="1:7" ht="388.5" customHeight="1">
      <c r="A61" s="128"/>
      <c r="B61" s="136"/>
      <c r="C61" s="131"/>
      <c r="D61" s="134"/>
      <c r="E61" s="125"/>
      <c r="F61" s="119"/>
      <c r="G61" s="122"/>
    </row>
    <row r="62" spans="1:7" ht="25.5">
      <c r="A62" s="126">
        <v>8</v>
      </c>
      <c r="B62" s="58" t="s">
        <v>72</v>
      </c>
      <c r="C62" s="129" t="s">
        <v>3</v>
      </c>
      <c r="D62" s="132">
        <v>1</v>
      </c>
      <c r="E62" s="123">
        <v>0</v>
      </c>
      <c r="F62" s="119">
        <v>0</v>
      </c>
      <c r="G62" s="120">
        <v>0</v>
      </c>
    </row>
    <row r="63" spans="1:7" ht="114.75" customHeight="1">
      <c r="A63" s="127"/>
      <c r="B63" s="60" t="s">
        <v>69</v>
      </c>
      <c r="C63" s="130"/>
      <c r="D63" s="133"/>
      <c r="E63" s="124"/>
      <c r="F63" s="119"/>
      <c r="G63" s="121"/>
    </row>
    <row r="64" spans="1:7" ht="268.5" customHeight="1">
      <c r="A64" s="127"/>
      <c r="B64" s="135" t="s">
        <v>73</v>
      </c>
      <c r="C64" s="130"/>
      <c r="D64" s="133"/>
      <c r="E64" s="124"/>
      <c r="F64" s="119"/>
      <c r="G64" s="121"/>
    </row>
    <row r="65" spans="1:7" ht="365.25" customHeight="1">
      <c r="A65" s="128"/>
      <c r="B65" s="136"/>
      <c r="C65" s="131"/>
      <c r="D65" s="134"/>
      <c r="E65" s="125"/>
      <c r="F65" s="119"/>
      <c r="G65" s="122"/>
    </row>
    <row r="66" spans="1:7" ht="18.75" customHeight="1">
      <c r="A66" s="126">
        <v>9</v>
      </c>
      <c r="B66" s="58" t="s">
        <v>74</v>
      </c>
      <c r="C66" s="129" t="s">
        <v>3</v>
      </c>
      <c r="D66" s="132">
        <v>1</v>
      </c>
      <c r="E66" s="123">
        <v>0</v>
      </c>
      <c r="F66" s="119">
        <v>0</v>
      </c>
      <c r="G66" s="120">
        <v>0</v>
      </c>
    </row>
    <row r="67" spans="1:7" ht="120">
      <c r="A67" s="127"/>
      <c r="B67" s="60" t="s">
        <v>69</v>
      </c>
      <c r="C67" s="130"/>
      <c r="D67" s="133"/>
      <c r="E67" s="124"/>
      <c r="F67" s="119"/>
      <c r="G67" s="121"/>
    </row>
    <row r="68" spans="1:7" ht="296.25" customHeight="1">
      <c r="A68" s="127"/>
      <c r="B68" s="135" t="s">
        <v>75</v>
      </c>
      <c r="C68" s="130"/>
      <c r="D68" s="133"/>
      <c r="E68" s="124"/>
      <c r="F68" s="119"/>
      <c r="G68" s="121"/>
    </row>
    <row r="69" spans="1:7" ht="327.75" customHeight="1">
      <c r="A69" s="128"/>
      <c r="B69" s="136"/>
      <c r="C69" s="131"/>
      <c r="D69" s="134"/>
      <c r="E69" s="125"/>
      <c r="F69" s="119"/>
      <c r="G69" s="122"/>
    </row>
    <row r="70" spans="1:7" ht="54" customHeight="1">
      <c r="A70" s="49">
        <v>10</v>
      </c>
      <c r="B70" s="61" t="s">
        <v>76</v>
      </c>
      <c r="C70" s="62" t="s">
        <v>3</v>
      </c>
      <c r="D70" s="63">
        <v>8</v>
      </c>
      <c r="E70" s="3">
        <v>0</v>
      </c>
      <c r="F70" s="4">
        <f aca="true" t="shared" si="4" ref="F70">SUM(D70*E70)</f>
        <v>0</v>
      </c>
      <c r="G70" s="37">
        <f aca="true" t="shared" si="5" ref="G70">F70</f>
        <v>0</v>
      </c>
    </row>
    <row r="71" spans="1:7" ht="14.25" customHeight="1">
      <c r="A71" s="35" t="s">
        <v>6</v>
      </c>
      <c r="B71" s="10"/>
      <c r="C71" s="10"/>
      <c r="D71" s="25"/>
      <c r="E71" s="10"/>
      <c r="F71" s="10"/>
      <c r="G71" s="36"/>
    </row>
    <row r="72" spans="1:7" ht="14.25" customHeight="1">
      <c r="A72" s="104">
        <v>11</v>
      </c>
      <c r="B72" s="64" t="s">
        <v>79</v>
      </c>
      <c r="C72" s="107" t="s">
        <v>3</v>
      </c>
      <c r="D72" s="110">
        <v>44</v>
      </c>
      <c r="E72" s="110">
        <v>0</v>
      </c>
      <c r="F72" s="110">
        <v>0</v>
      </c>
      <c r="G72" s="116">
        <v>0</v>
      </c>
    </row>
    <row r="73" spans="1:7" ht="129" customHeight="1">
      <c r="A73" s="105"/>
      <c r="B73" s="65" t="s">
        <v>80</v>
      </c>
      <c r="C73" s="108"/>
      <c r="D73" s="111"/>
      <c r="E73" s="111"/>
      <c r="F73" s="111"/>
      <c r="G73" s="117"/>
    </row>
    <row r="74" spans="1:7" ht="409.5" customHeight="1">
      <c r="A74" s="105"/>
      <c r="B74" s="113" t="s">
        <v>81</v>
      </c>
      <c r="C74" s="108"/>
      <c r="D74" s="111"/>
      <c r="E74" s="111"/>
      <c r="F74" s="111"/>
      <c r="G74" s="117"/>
    </row>
    <row r="75" spans="1:7" ht="331.5" customHeight="1">
      <c r="A75" s="105"/>
      <c r="B75" s="114"/>
      <c r="C75" s="108"/>
      <c r="D75" s="111"/>
      <c r="E75" s="111"/>
      <c r="F75" s="111"/>
      <c r="G75" s="117"/>
    </row>
    <row r="76" spans="1:7" ht="324.75" customHeight="1">
      <c r="A76" s="106"/>
      <c r="B76" s="115"/>
      <c r="C76" s="109"/>
      <c r="D76" s="112"/>
      <c r="E76" s="112"/>
      <c r="F76" s="112"/>
      <c r="G76" s="118"/>
    </row>
    <row r="77" spans="1:7" ht="15.75">
      <c r="A77" s="34" t="s">
        <v>33</v>
      </c>
      <c r="B77" s="43"/>
      <c r="C77" s="43"/>
      <c r="D77" s="43"/>
      <c r="E77" s="43"/>
      <c r="F77" s="43"/>
      <c r="G77" s="44"/>
    </row>
    <row r="78" spans="1:7" ht="257.25" customHeight="1">
      <c r="A78" s="96">
        <v>12</v>
      </c>
      <c r="B78" s="98" t="s">
        <v>82</v>
      </c>
      <c r="C78" s="100" t="s">
        <v>3</v>
      </c>
      <c r="D78" s="102">
        <v>1</v>
      </c>
      <c r="E78" s="90">
        <v>0</v>
      </c>
      <c r="F78" s="92">
        <f aca="true" t="shared" si="6" ref="F78">SUM(D78*E78)</f>
        <v>0</v>
      </c>
      <c r="G78" s="94">
        <f aca="true" t="shared" si="7" ref="G78">F78</f>
        <v>0</v>
      </c>
    </row>
    <row r="79" spans="1:7" ht="112.5" customHeight="1">
      <c r="A79" s="97"/>
      <c r="B79" s="99"/>
      <c r="C79" s="101"/>
      <c r="D79" s="103"/>
      <c r="E79" s="91"/>
      <c r="F79" s="93"/>
      <c r="G79" s="95"/>
    </row>
    <row r="80" spans="1:7" ht="35.25" customHeight="1">
      <c r="A80" s="81">
        <v>13</v>
      </c>
      <c r="B80" s="82" t="s">
        <v>85</v>
      </c>
      <c r="C80" s="66" t="s">
        <v>3</v>
      </c>
      <c r="D80" s="67">
        <v>2</v>
      </c>
      <c r="E80" s="83"/>
      <c r="F80" s="84"/>
      <c r="G80" s="72"/>
    </row>
    <row r="81" spans="1:7" ht="31.5" customHeight="1">
      <c r="A81" s="81">
        <v>14</v>
      </c>
      <c r="B81" s="53" t="s">
        <v>86</v>
      </c>
      <c r="C81" s="66" t="s">
        <v>3</v>
      </c>
      <c r="D81" s="67">
        <v>200</v>
      </c>
      <c r="E81" s="83"/>
      <c r="F81" s="84"/>
      <c r="G81" s="72"/>
    </row>
    <row r="82" spans="1:7" ht="24">
      <c r="A82" s="81">
        <v>15</v>
      </c>
      <c r="B82" s="53" t="s">
        <v>87</v>
      </c>
      <c r="C82" s="66" t="s">
        <v>3</v>
      </c>
      <c r="D82" s="67">
        <v>1</v>
      </c>
      <c r="E82" s="85">
        <v>0</v>
      </c>
      <c r="F82" s="86">
        <v>0</v>
      </c>
      <c r="G82" s="48">
        <v>0</v>
      </c>
    </row>
    <row r="83" spans="1:7" ht="145.5" customHeight="1">
      <c r="A83" s="87">
        <v>16</v>
      </c>
      <c r="B83" s="53" t="s">
        <v>89</v>
      </c>
      <c r="C83" s="66" t="s">
        <v>62</v>
      </c>
      <c r="D83" s="68">
        <v>1</v>
      </c>
      <c r="E83" s="85">
        <v>0</v>
      </c>
      <c r="F83" s="86">
        <v>0</v>
      </c>
      <c r="G83" s="48">
        <v>0</v>
      </c>
    </row>
    <row r="84" spans="1:7" ht="111" customHeight="1">
      <c r="A84" s="87">
        <v>17</v>
      </c>
      <c r="B84" s="88" t="s">
        <v>88</v>
      </c>
      <c r="C84" s="66" t="s">
        <v>62</v>
      </c>
      <c r="D84" s="68">
        <v>1</v>
      </c>
      <c r="E84" s="85">
        <v>0</v>
      </c>
      <c r="F84" s="86">
        <v>0</v>
      </c>
      <c r="G84" s="48">
        <v>0</v>
      </c>
    </row>
    <row r="85" spans="1:7" ht="240.75">
      <c r="A85" s="49">
        <v>18</v>
      </c>
      <c r="B85" s="69" t="s">
        <v>83</v>
      </c>
      <c r="C85" s="70" t="s">
        <v>3</v>
      </c>
      <c r="D85" s="71">
        <v>1</v>
      </c>
      <c r="E85" s="3">
        <v>0</v>
      </c>
      <c r="F85" s="7">
        <v>0</v>
      </c>
      <c r="G85" s="48">
        <v>0</v>
      </c>
    </row>
    <row r="86" spans="1:7" ht="15.75">
      <c r="A86" s="45" t="s">
        <v>34</v>
      </c>
      <c r="B86" s="46"/>
      <c r="C86" s="46"/>
      <c r="D86" s="46"/>
      <c r="E86" s="46"/>
      <c r="F86" s="46"/>
      <c r="G86" s="47"/>
    </row>
    <row r="87" spans="1:7" ht="85.5" customHeight="1">
      <c r="A87" s="45"/>
      <c r="B87" s="73" t="s">
        <v>84</v>
      </c>
      <c r="C87" s="74"/>
      <c r="D87" s="74"/>
      <c r="E87" s="74"/>
      <c r="F87" s="74"/>
      <c r="G87" s="75"/>
    </row>
    <row r="88" spans="1:7" ht="15">
      <c r="A88" s="49">
        <v>19</v>
      </c>
      <c r="B88" s="20" t="s">
        <v>7</v>
      </c>
      <c r="C88" s="14" t="s">
        <v>8</v>
      </c>
      <c r="D88" s="20">
        <v>15960</v>
      </c>
      <c r="E88" s="3">
        <v>0</v>
      </c>
      <c r="F88" s="4">
        <f aca="true" t="shared" si="8" ref="F88:F94">SUM(D88*E88)</f>
        <v>0</v>
      </c>
      <c r="G88" s="37">
        <f aca="true" t="shared" si="9" ref="G88:G92">F88</f>
        <v>0</v>
      </c>
    </row>
    <row r="89" spans="1:7" ht="15">
      <c r="A89" s="49">
        <v>20</v>
      </c>
      <c r="B89" s="20" t="s">
        <v>9</v>
      </c>
      <c r="C89" s="14" t="s">
        <v>3</v>
      </c>
      <c r="D89" s="20">
        <v>230</v>
      </c>
      <c r="E89" s="3">
        <v>0</v>
      </c>
      <c r="F89" s="4">
        <f t="shared" si="8"/>
        <v>0</v>
      </c>
      <c r="G89" s="37">
        <f t="shared" si="9"/>
        <v>0</v>
      </c>
    </row>
    <row r="90" spans="1:7" ht="15">
      <c r="A90" s="49">
        <v>21</v>
      </c>
      <c r="B90" s="20" t="s">
        <v>10</v>
      </c>
      <c r="C90" s="14" t="s">
        <v>3</v>
      </c>
      <c r="D90" s="20">
        <v>40</v>
      </c>
      <c r="E90" s="3">
        <v>0</v>
      </c>
      <c r="F90" s="4">
        <f t="shared" si="8"/>
        <v>0</v>
      </c>
      <c r="G90" s="37">
        <f t="shared" si="9"/>
        <v>0</v>
      </c>
    </row>
    <row r="91" spans="1:7" ht="15">
      <c r="A91" s="49">
        <v>22</v>
      </c>
      <c r="B91" s="20" t="s">
        <v>11</v>
      </c>
      <c r="C91" s="14" t="s">
        <v>3</v>
      </c>
      <c r="D91" s="20">
        <v>276</v>
      </c>
      <c r="E91" s="3">
        <v>0</v>
      </c>
      <c r="F91" s="4">
        <f aca="true" t="shared" si="10" ref="F91:F92">SUM(D91*E91)</f>
        <v>0</v>
      </c>
      <c r="G91" s="37">
        <f t="shared" si="9"/>
        <v>0</v>
      </c>
    </row>
    <row r="92" spans="1:7" ht="15">
      <c r="A92" s="49">
        <v>23</v>
      </c>
      <c r="B92" s="20" t="s">
        <v>12</v>
      </c>
      <c r="C92" s="14" t="s">
        <v>3</v>
      </c>
      <c r="D92" s="20">
        <v>500</v>
      </c>
      <c r="E92" s="3">
        <v>0</v>
      </c>
      <c r="F92" s="4">
        <f t="shared" si="10"/>
        <v>0</v>
      </c>
      <c r="G92" s="37">
        <f t="shared" si="9"/>
        <v>0</v>
      </c>
    </row>
    <row r="93" spans="1:7" ht="15">
      <c r="A93" s="49">
        <v>24</v>
      </c>
      <c r="B93" s="20" t="s">
        <v>13</v>
      </c>
      <c r="C93" s="14" t="s">
        <v>3</v>
      </c>
      <c r="D93" s="20">
        <v>25</v>
      </c>
      <c r="E93" s="3">
        <v>0</v>
      </c>
      <c r="F93" s="4">
        <f t="shared" si="8"/>
        <v>0</v>
      </c>
      <c r="G93" s="37">
        <f aca="true" t="shared" si="11" ref="G93:G94">F93</f>
        <v>0</v>
      </c>
    </row>
    <row r="94" spans="1:7" ht="15">
      <c r="A94" s="49">
        <v>25</v>
      </c>
      <c r="B94" s="20" t="s">
        <v>14</v>
      </c>
      <c r="C94" s="14" t="s">
        <v>3</v>
      </c>
      <c r="D94" s="20">
        <v>28</v>
      </c>
      <c r="E94" s="3">
        <v>0</v>
      </c>
      <c r="F94" s="4">
        <f t="shared" si="8"/>
        <v>0</v>
      </c>
      <c r="G94" s="37">
        <f t="shared" si="11"/>
        <v>0</v>
      </c>
    </row>
    <row r="95" spans="1:7" ht="15.75" customHeight="1">
      <c r="A95" s="49">
        <v>26</v>
      </c>
      <c r="B95" s="20" t="s">
        <v>35</v>
      </c>
      <c r="C95" s="14" t="s">
        <v>3</v>
      </c>
      <c r="D95" s="20">
        <v>10</v>
      </c>
      <c r="E95" s="3">
        <v>0</v>
      </c>
      <c r="F95" s="4">
        <f aca="true" t="shared" si="12" ref="F95">SUM(D95*E95)</f>
        <v>0</v>
      </c>
      <c r="G95" s="37">
        <f aca="true" t="shared" si="13" ref="G95">F95</f>
        <v>0</v>
      </c>
    </row>
    <row r="96" spans="1:7" ht="15">
      <c r="A96" s="49">
        <v>27</v>
      </c>
      <c r="B96" s="20" t="s">
        <v>17</v>
      </c>
      <c r="C96" s="14" t="s">
        <v>8</v>
      </c>
      <c r="D96" s="20">
        <v>1040</v>
      </c>
      <c r="E96" s="3">
        <v>0</v>
      </c>
      <c r="F96" s="9">
        <f aca="true" t="shared" si="14" ref="F96:F108">SUM(D96*E96)</f>
        <v>0</v>
      </c>
      <c r="G96" s="37">
        <f aca="true" t="shared" si="15" ref="G96:G103">F96</f>
        <v>0</v>
      </c>
    </row>
    <row r="97" spans="1:7" ht="15">
      <c r="A97" s="49">
        <v>28</v>
      </c>
      <c r="B97" s="20" t="s">
        <v>16</v>
      </c>
      <c r="C97" s="14" t="s">
        <v>8</v>
      </c>
      <c r="D97" s="20">
        <v>390</v>
      </c>
      <c r="E97" s="3">
        <v>0</v>
      </c>
      <c r="F97" s="9">
        <f t="shared" si="14"/>
        <v>0</v>
      </c>
      <c r="G97" s="37">
        <f t="shared" si="15"/>
        <v>0</v>
      </c>
    </row>
    <row r="98" spans="1:7" ht="15">
      <c r="A98" s="49">
        <v>29</v>
      </c>
      <c r="B98" s="20" t="s">
        <v>18</v>
      </c>
      <c r="C98" s="14" t="s">
        <v>8</v>
      </c>
      <c r="D98" s="20">
        <v>300</v>
      </c>
      <c r="E98" s="3">
        <v>0</v>
      </c>
      <c r="F98" s="4">
        <f t="shared" si="14"/>
        <v>0</v>
      </c>
      <c r="G98" s="32">
        <f t="shared" si="15"/>
        <v>0</v>
      </c>
    </row>
    <row r="99" spans="1:7" ht="15">
      <c r="A99" s="49">
        <v>30</v>
      </c>
      <c r="B99" s="20" t="s">
        <v>36</v>
      </c>
      <c r="C99" s="14" t="s">
        <v>8</v>
      </c>
      <c r="D99" s="20">
        <v>100</v>
      </c>
      <c r="E99" s="3">
        <v>0</v>
      </c>
      <c r="F99" s="4">
        <f t="shared" si="14"/>
        <v>0</v>
      </c>
      <c r="G99" s="32">
        <f t="shared" si="15"/>
        <v>0</v>
      </c>
    </row>
    <row r="100" spans="1:7" ht="15">
      <c r="A100" s="49">
        <v>31</v>
      </c>
      <c r="B100" s="20" t="s">
        <v>37</v>
      </c>
      <c r="C100" s="14" t="s">
        <v>8</v>
      </c>
      <c r="D100" s="20">
        <v>50</v>
      </c>
      <c r="E100" s="3">
        <v>0</v>
      </c>
      <c r="F100" s="9">
        <f t="shared" si="14"/>
        <v>0</v>
      </c>
      <c r="G100" s="37">
        <f t="shared" si="15"/>
        <v>0</v>
      </c>
    </row>
    <row r="101" spans="1:7" ht="15">
      <c r="A101" s="49">
        <v>32</v>
      </c>
      <c r="B101" s="20" t="s">
        <v>38</v>
      </c>
      <c r="C101" s="14" t="s">
        <v>3</v>
      </c>
      <c r="D101" s="20">
        <v>1</v>
      </c>
      <c r="E101" s="3">
        <v>0</v>
      </c>
      <c r="F101" s="9">
        <f t="shared" si="14"/>
        <v>0</v>
      </c>
      <c r="G101" s="37">
        <f t="shared" si="15"/>
        <v>0</v>
      </c>
    </row>
    <row r="102" spans="1:7" ht="15">
      <c r="A102" s="49">
        <v>33</v>
      </c>
      <c r="B102" s="20" t="s">
        <v>39</v>
      </c>
      <c r="C102" s="14" t="s">
        <v>3</v>
      </c>
      <c r="D102" s="20">
        <v>6</v>
      </c>
      <c r="E102" s="3">
        <v>0</v>
      </c>
      <c r="F102" s="4">
        <f t="shared" si="14"/>
        <v>0</v>
      </c>
      <c r="G102" s="37">
        <f t="shared" si="15"/>
        <v>0</v>
      </c>
    </row>
    <row r="103" spans="1:7" ht="15">
      <c r="A103" s="49">
        <v>34</v>
      </c>
      <c r="B103" s="20" t="s">
        <v>40</v>
      </c>
      <c r="C103" s="14" t="s">
        <v>3</v>
      </c>
      <c r="D103" s="20">
        <v>1</v>
      </c>
      <c r="E103" s="3">
        <v>0</v>
      </c>
      <c r="F103" s="4">
        <f t="shared" si="14"/>
        <v>0</v>
      </c>
      <c r="G103" s="37">
        <f t="shared" si="15"/>
        <v>0</v>
      </c>
    </row>
    <row r="104" spans="1:7" ht="15">
      <c r="A104" s="49">
        <v>35</v>
      </c>
      <c r="B104" s="20" t="s">
        <v>41</v>
      </c>
      <c r="C104" s="14" t="s">
        <v>3</v>
      </c>
      <c r="D104" s="20">
        <v>1</v>
      </c>
      <c r="E104" s="3">
        <v>0</v>
      </c>
      <c r="F104" s="9">
        <f t="shared" si="14"/>
        <v>0</v>
      </c>
      <c r="G104" s="32">
        <f aca="true" t="shared" si="16" ref="G104:G108">F104</f>
        <v>0</v>
      </c>
    </row>
    <row r="105" spans="1:7" ht="15">
      <c r="A105" s="49">
        <v>36</v>
      </c>
      <c r="B105" s="20" t="s">
        <v>15</v>
      </c>
      <c r="C105" s="14" t="s">
        <v>3</v>
      </c>
      <c r="D105" s="20">
        <v>10</v>
      </c>
      <c r="E105" s="3">
        <v>0</v>
      </c>
      <c r="F105" s="9">
        <f t="shared" si="14"/>
        <v>0</v>
      </c>
      <c r="G105" s="32">
        <f t="shared" si="16"/>
        <v>0</v>
      </c>
    </row>
    <row r="106" spans="1:7" ht="15">
      <c r="A106" s="49">
        <v>37</v>
      </c>
      <c r="B106" s="20" t="s">
        <v>42</v>
      </c>
      <c r="C106" s="14" t="s">
        <v>3</v>
      </c>
      <c r="D106" s="20">
        <v>5</v>
      </c>
      <c r="E106" s="3">
        <v>0</v>
      </c>
      <c r="F106" s="4">
        <f t="shared" si="14"/>
        <v>0</v>
      </c>
      <c r="G106" s="37">
        <f t="shared" si="16"/>
        <v>0</v>
      </c>
    </row>
    <row r="107" spans="1:7" ht="15">
      <c r="A107" s="49">
        <v>38</v>
      </c>
      <c r="B107" s="11" t="s">
        <v>43</v>
      </c>
      <c r="C107" s="76" t="s">
        <v>3</v>
      </c>
      <c r="D107" s="11">
        <v>64</v>
      </c>
      <c r="E107" s="3">
        <v>0</v>
      </c>
      <c r="F107" s="4">
        <f t="shared" si="14"/>
        <v>0</v>
      </c>
      <c r="G107" s="32">
        <f t="shared" si="16"/>
        <v>0</v>
      </c>
    </row>
    <row r="108" spans="1:7" ht="15">
      <c r="A108" s="49">
        <v>39</v>
      </c>
      <c r="B108" s="20" t="s">
        <v>44</v>
      </c>
      <c r="C108" s="14" t="s">
        <v>3</v>
      </c>
      <c r="D108" s="20">
        <v>32</v>
      </c>
      <c r="E108" s="3">
        <v>0</v>
      </c>
      <c r="F108" s="4">
        <f t="shared" si="14"/>
        <v>0</v>
      </c>
      <c r="G108" s="32">
        <f t="shared" si="16"/>
        <v>0</v>
      </c>
    </row>
    <row r="109" spans="1:7" ht="15">
      <c r="A109" s="49">
        <v>40</v>
      </c>
      <c r="B109" s="20" t="s">
        <v>45</v>
      </c>
      <c r="C109" s="14" t="s">
        <v>3</v>
      </c>
      <c r="D109" s="20">
        <v>6</v>
      </c>
      <c r="E109" s="8">
        <v>0</v>
      </c>
      <c r="F109" s="9">
        <f aca="true" t="shared" si="17" ref="F109:F112">SUM(D109*E109)</f>
        <v>0</v>
      </c>
      <c r="G109" s="37">
        <f aca="true" t="shared" si="18" ref="G109:G112">F109</f>
        <v>0</v>
      </c>
    </row>
    <row r="110" spans="1:7" ht="15">
      <c r="A110" s="49">
        <v>41</v>
      </c>
      <c r="B110" s="20" t="s">
        <v>46</v>
      </c>
      <c r="C110" s="14" t="s">
        <v>8</v>
      </c>
      <c r="D110" s="20">
        <v>570</v>
      </c>
      <c r="E110" s="8">
        <v>0</v>
      </c>
      <c r="F110" s="9">
        <f t="shared" si="17"/>
        <v>0</v>
      </c>
      <c r="G110" s="32">
        <f t="shared" si="18"/>
        <v>0</v>
      </c>
    </row>
    <row r="111" spans="1:7" ht="15">
      <c r="A111" s="49">
        <v>42</v>
      </c>
      <c r="B111" s="20" t="s">
        <v>47</v>
      </c>
      <c r="C111" s="14" t="s">
        <v>3</v>
      </c>
      <c r="D111" s="20">
        <v>5</v>
      </c>
      <c r="E111" s="8">
        <v>0</v>
      </c>
      <c r="F111" s="9">
        <f t="shared" si="17"/>
        <v>0</v>
      </c>
      <c r="G111" s="32">
        <f t="shared" si="18"/>
        <v>0</v>
      </c>
    </row>
    <row r="112" spans="1:7" ht="15">
      <c r="A112" s="49">
        <v>43</v>
      </c>
      <c r="B112" s="11" t="s">
        <v>48</v>
      </c>
      <c r="C112" s="76" t="s">
        <v>62</v>
      </c>
      <c r="D112" s="11">
        <v>56</v>
      </c>
      <c r="E112" s="3">
        <v>0</v>
      </c>
      <c r="F112" s="4">
        <f t="shared" si="17"/>
        <v>0</v>
      </c>
      <c r="G112" s="37">
        <f t="shared" si="18"/>
        <v>0</v>
      </c>
    </row>
    <row r="113" spans="1:7" ht="15.75">
      <c r="A113" s="34" t="s">
        <v>19</v>
      </c>
      <c r="B113" s="43"/>
      <c r="C113" s="43"/>
      <c r="D113" s="43"/>
      <c r="E113" s="43"/>
      <c r="F113" s="43"/>
      <c r="G113" s="44"/>
    </row>
    <row r="114" spans="1:7" ht="15">
      <c r="A114" s="33">
        <v>44</v>
      </c>
      <c r="B114" s="20" t="s">
        <v>20</v>
      </c>
      <c r="C114" s="14" t="s">
        <v>8</v>
      </c>
      <c r="D114" s="77">
        <v>15960</v>
      </c>
      <c r="E114" s="3">
        <v>0</v>
      </c>
      <c r="F114" s="4">
        <f aca="true" t="shared" si="19" ref="F114:F115">SUM(D114*E114)</f>
        <v>0</v>
      </c>
      <c r="G114" s="37">
        <f aca="true" t="shared" si="20" ref="G114:G115">F114</f>
        <v>0</v>
      </c>
    </row>
    <row r="115" spans="1:7" ht="15">
      <c r="A115" s="49">
        <v>45</v>
      </c>
      <c r="B115" s="21" t="s">
        <v>21</v>
      </c>
      <c r="C115" s="14" t="s">
        <v>3</v>
      </c>
      <c r="D115" s="77">
        <v>270</v>
      </c>
      <c r="E115" s="3">
        <v>0</v>
      </c>
      <c r="F115" s="9">
        <f t="shared" si="19"/>
        <v>0</v>
      </c>
      <c r="G115" s="37">
        <f t="shared" si="20"/>
        <v>0</v>
      </c>
    </row>
    <row r="116" spans="1:7" ht="15">
      <c r="A116" s="33">
        <v>46</v>
      </c>
      <c r="B116" s="20" t="s">
        <v>22</v>
      </c>
      <c r="C116" s="14" t="s">
        <v>3</v>
      </c>
      <c r="D116" s="77">
        <v>1000</v>
      </c>
      <c r="E116" s="3">
        <v>0</v>
      </c>
      <c r="F116" s="9">
        <f aca="true" t="shared" si="21" ref="F116">SUM(D116*E116)</f>
        <v>0</v>
      </c>
      <c r="G116" s="37">
        <f aca="true" t="shared" si="22" ref="G116">F116</f>
        <v>0</v>
      </c>
    </row>
    <row r="117" spans="1:7" ht="15">
      <c r="A117" s="49">
        <v>47</v>
      </c>
      <c r="B117" s="20" t="s">
        <v>23</v>
      </c>
      <c r="C117" s="14" t="s">
        <v>3</v>
      </c>
      <c r="D117" s="77">
        <v>500</v>
      </c>
      <c r="E117" s="3">
        <v>0</v>
      </c>
      <c r="F117" s="9">
        <f aca="true" t="shared" si="23" ref="F117:F123">SUM(D117*E117)</f>
        <v>0</v>
      </c>
      <c r="G117" s="37">
        <f aca="true" t="shared" si="24" ref="G117:G118">F117</f>
        <v>0</v>
      </c>
    </row>
    <row r="118" spans="1:7" ht="15">
      <c r="A118" s="33">
        <v>48</v>
      </c>
      <c r="B118" s="20" t="s">
        <v>49</v>
      </c>
      <c r="C118" s="14" t="s">
        <v>3</v>
      </c>
      <c r="D118" s="77">
        <v>9</v>
      </c>
      <c r="E118" s="3">
        <v>0</v>
      </c>
      <c r="F118" s="9">
        <f t="shared" si="23"/>
        <v>0</v>
      </c>
      <c r="G118" s="37">
        <f t="shared" si="24"/>
        <v>0</v>
      </c>
    </row>
    <row r="119" spans="1:7" ht="15">
      <c r="A119" s="49">
        <v>49</v>
      </c>
      <c r="B119" s="20" t="s">
        <v>50</v>
      </c>
      <c r="C119" s="14" t="s">
        <v>3</v>
      </c>
      <c r="D119" s="77">
        <v>9</v>
      </c>
      <c r="E119" s="3">
        <v>0</v>
      </c>
      <c r="F119" s="9">
        <f aca="true" t="shared" si="25" ref="F119:F120">SUM(D119*E119)</f>
        <v>0</v>
      </c>
      <c r="G119" s="37">
        <f aca="true" t="shared" si="26" ref="G119:G120">F119</f>
        <v>0</v>
      </c>
    </row>
    <row r="120" spans="1:7" ht="15">
      <c r="A120" s="33">
        <v>50</v>
      </c>
      <c r="B120" s="20" t="s">
        <v>24</v>
      </c>
      <c r="C120" s="14" t="s">
        <v>8</v>
      </c>
      <c r="D120" s="77">
        <v>1880</v>
      </c>
      <c r="E120" s="3">
        <v>0</v>
      </c>
      <c r="F120" s="9">
        <f t="shared" si="25"/>
        <v>0</v>
      </c>
      <c r="G120" s="37">
        <f t="shared" si="26"/>
        <v>0</v>
      </c>
    </row>
    <row r="121" spans="1:7" ht="15">
      <c r="A121" s="49">
        <v>51</v>
      </c>
      <c r="B121" s="20" t="s">
        <v>51</v>
      </c>
      <c r="C121" s="14" t="s">
        <v>8</v>
      </c>
      <c r="D121" s="77">
        <v>570</v>
      </c>
      <c r="E121" s="8">
        <v>0</v>
      </c>
      <c r="F121" s="9">
        <f t="shared" si="23"/>
        <v>0</v>
      </c>
      <c r="G121" s="37">
        <f aca="true" t="shared" si="27" ref="G121:G127">F121</f>
        <v>0</v>
      </c>
    </row>
    <row r="122" spans="1:7" ht="15" customHeight="1">
      <c r="A122" s="33">
        <v>52</v>
      </c>
      <c r="B122" s="20" t="s">
        <v>52</v>
      </c>
      <c r="C122" s="14" t="s">
        <v>3</v>
      </c>
      <c r="D122" s="77">
        <v>64</v>
      </c>
      <c r="E122" s="3">
        <v>0</v>
      </c>
      <c r="F122" s="12">
        <f aca="true" t="shared" si="28" ref="F122">SUM(D122*E122)</f>
        <v>0</v>
      </c>
      <c r="G122" s="38">
        <f aca="true" t="shared" si="29" ref="G122">F122</f>
        <v>0</v>
      </c>
    </row>
    <row r="123" spans="1:7" ht="15">
      <c r="A123" s="49">
        <v>53</v>
      </c>
      <c r="B123" s="20" t="s">
        <v>53</v>
      </c>
      <c r="C123" s="14" t="s">
        <v>3</v>
      </c>
      <c r="D123" s="77">
        <v>32</v>
      </c>
      <c r="E123" s="3">
        <v>0</v>
      </c>
      <c r="F123" s="12">
        <f t="shared" si="23"/>
        <v>0</v>
      </c>
      <c r="G123" s="38">
        <f t="shared" si="27"/>
        <v>0</v>
      </c>
    </row>
    <row r="124" spans="1:7" ht="15">
      <c r="A124" s="33">
        <v>54</v>
      </c>
      <c r="B124" s="20" t="s">
        <v>25</v>
      </c>
      <c r="C124" s="14" t="s">
        <v>3</v>
      </c>
      <c r="D124" s="77">
        <v>155</v>
      </c>
      <c r="E124" s="3">
        <v>0</v>
      </c>
      <c r="F124" s="12">
        <f aca="true" t="shared" si="30" ref="F124:F126">SUM(D124*E124)</f>
        <v>0</v>
      </c>
      <c r="G124" s="38">
        <f t="shared" si="27"/>
        <v>0</v>
      </c>
    </row>
    <row r="125" spans="1:7" ht="15">
      <c r="A125" s="49">
        <v>55</v>
      </c>
      <c r="B125" s="20" t="s">
        <v>26</v>
      </c>
      <c r="C125" s="14" t="s">
        <v>3</v>
      </c>
      <c r="D125" s="77">
        <v>23</v>
      </c>
      <c r="E125" s="3">
        <v>0</v>
      </c>
      <c r="F125" s="12">
        <f t="shared" si="30"/>
        <v>0</v>
      </c>
      <c r="G125" s="38">
        <f t="shared" si="27"/>
        <v>0</v>
      </c>
    </row>
    <row r="126" spans="1:7" ht="15">
      <c r="A126" s="33">
        <v>56</v>
      </c>
      <c r="B126" s="20" t="s">
        <v>54</v>
      </c>
      <c r="C126" s="14" t="s">
        <v>3</v>
      </c>
      <c r="D126" s="77">
        <v>25</v>
      </c>
      <c r="E126" s="3">
        <v>0</v>
      </c>
      <c r="F126" s="12">
        <f t="shared" si="30"/>
        <v>0</v>
      </c>
      <c r="G126" s="38">
        <f t="shared" si="27"/>
        <v>0</v>
      </c>
    </row>
    <row r="127" spans="1:7" ht="15.75" thickBot="1">
      <c r="A127" s="49">
        <v>57</v>
      </c>
      <c r="B127" s="78" t="s">
        <v>55</v>
      </c>
      <c r="C127" s="79" t="s">
        <v>3</v>
      </c>
      <c r="D127" s="80">
        <v>5</v>
      </c>
      <c r="E127" s="3">
        <v>0</v>
      </c>
      <c r="F127" s="12">
        <f aca="true" t="shared" si="31" ref="F127">SUM(D127*E127)</f>
        <v>0</v>
      </c>
      <c r="G127" s="38">
        <f t="shared" si="27"/>
        <v>0</v>
      </c>
    </row>
    <row r="128" spans="1:7" ht="27.75" customHeight="1" thickBot="1">
      <c r="A128" s="15"/>
      <c r="B128" s="89" t="s">
        <v>28</v>
      </c>
      <c r="C128" s="16"/>
      <c r="D128" s="23"/>
      <c r="E128" s="16"/>
      <c r="F128" s="17">
        <f>SUM(F41:F127)</f>
        <v>0</v>
      </c>
      <c r="G128" s="18">
        <f>SUM(G41:G127)</f>
        <v>0</v>
      </c>
    </row>
    <row r="129" spans="1:7" ht="19.5" thickBot="1">
      <c r="A129" s="39"/>
      <c r="B129" s="40"/>
      <c r="C129" s="39"/>
      <c r="D129" s="41"/>
      <c r="E129" s="39"/>
      <c r="F129" s="42"/>
      <c r="G129" s="42"/>
    </row>
    <row r="130" spans="1:7" ht="212.25" customHeight="1" thickBot="1">
      <c r="A130" s="152" t="s">
        <v>56</v>
      </c>
      <c r="B130" s="153"/>
      <c r="C130" s="153"/>
      <c r="D130" s="153"/>
      <c r="E130" s="153"/>
      <c r="F130" s="153"/>
      <c r="G130" s="154"/>
    </row>
    <row r="131" spans="1:7" ht="18" customHeight="1">
      <c r="A131" s="22"/>
      <c r="B131" s="22"/>
      <c r="C131" s="22"/>
      <c r="D131" s="22"/>
      <c r="E131" s="22"/>
      <c r="F131" s="22"/>
      <c r="G131" s="22"/>
    </row>
    <row r="132" spans="1:7" ht="15" customHeight="1">
      <c r="A132" s="22"/>
      <c r="B132" s="22"/>
      <c r="C132" s="22"/>
      <c r="D132" s="22"/>
      <c r="E132" s="22"/>
      <c r="F132" s="22"/>
      <c r="G132" s="22"/>
    </row>
    <row r="133" spans="1:7" ht="15">
      <c r="A133" s="22"/>
      <c r="B133" s="22"/>
      <c r="C133" s="22"/>
      <c r="D133" s="22"/>
      <c r="E133" s="22"/>
      <c r="F133" s="22"/>
      <c r="G133" s="22"/>
    </row>
    <row r="134" spans="1:7" ht="15">
      <c r="A134" s="22"/>
      <c r="B134" s="22"/>
      <c r="C134" s="22"/>
      <c r="D134" s="22"/>
      <c r="E134" s="22"/>
      <c r="F134" s="22"/>
      <c r="G134" s="22"/>
    </row>
    <row r="135" spans="1:7" ht="15">
      <c r="A135" s="22"/>
      <c r="B135" s="22"/>
      <c r="C135" s="22"/>
      <c r="D135" s="22"/>
      <c r="E135" s="22"/>
      <c r="F135" s="22"/>
      <c r="G135" s="22"/>
    </row>
    <row r="136" spans="1:7" ht="15">
      <c r="A136" s="22"/>
      <c r="B136" s="22"/>
      <c r="C136" s="22"/>
      <c r="D136" s="22"/>
      <c r="E136" s="22"/>
      <c r="F136" s="22"/>
      <c r="G136" s="22"/>
    </row>
    <row r="137" spans="1:7" ht="15">
      <c r="A137" s="22"/>
      <c r="B137" s="22"/>
      <c r="C137" s="22"/>
      <c r="D137" s="22"/>
      <c r="E137" s="22"/>
      <c r="F137" s="22"/>
      <c r="G137" s="22"/>
    </row>
    <row r="138" spans="1:7" ht="15">
      <c r="A138" s="22"/>
      <c r="B138" s="22"/>
      <c r="C138" s="22"/>
      <c r="D138" s="22"/>
      <c r="E138" s="22"/>
      <c r="F138" s="22"/>
      <c r="G138" s="22"/>
    </row>
    <row r="139" spans="1:7" ht="15">
      <c r="A139" s="22"/>
      <c r="B139" s="22"/>
      <c r="C139" s="22"/>
      <c r="D139" s="22"/>
      <c r="E139" s="22"/>
      <c r="F139" s="22"/>
      <c r="G139" s="22"/>
    </row>
    <row r="140" spans="1:7" ht="15">
      <c r="A140" s="22"/>
      <c r="B140" s="22"/>
      <c r="C140" s="22"/>
      <c r="D140" s="22"/>
      <c r="E140" s="22"/>
      <c r="F140" s="22"/>
      <c r="G140" s="22"/>
    </row>
    <row r="141" spans="1:7" ht="15">
      <c r="A141" s="22"/>
      <c r="B141" s="22"/>
      <c r="C141" s="22"/>
      <c r="D141" s="22"/>
      <c r="E141" s="22"/>
      <c r="F141" s="22"/>
      <c r="G141" s="22"/>
    </row>
    <row r="142" spans="1:7" ht="15">
      <c r="A142" s="22"/>
      <c r="B142" s="22"/>
      <c r="C142" s="22"/>
      <c r="D142" s="22"/>
      <c r="E142" s="22"/>
      <c r="F142" s="22"/>
      <c r="G142" s="22"/>
    </row>
    <row r="143" spans="1:7" ht="15">
      <c r="A143" s="22"/>
      <c r="B143" s="22"/>
      <c r="C143" s="22"/>
      <c r="D143" s="22"/>
      <c r="E143" s="22"/>
      <c r="F143" s="22"/>
      <c r="G143" s="22"/>
    </row>
    <row r="144" spans="1:7" ht="15">
      <c r="A144" s="22"/>
      <c r="B144" s="22"/>
      <c r="C144" s="22"/>
      <c r="D144" s="22"/>
      <c r="E144" s="22"/>
      <c r="F144" s="22"/>
      <c r="G144" s="22"/>
    </row>
    <row r="145" spans="1:7" ht="15">
      <c r="A145" s="22"/>
      <c r="B145" s="22"/>
      <c r="C145" s="22"/>
      <c r="D145" s="22"/>
      <c r="E145" s="22"/>
      <c r="F145" s="22"/>
      <c r="G145" s="22"/>
    </row>
    <row r="146" spans="1:7" ht="15">
      <c r="A146" s="22"/>
      <c r="B146" s="22"/>
      <c r="C146" s="22"/>
      <c r="D146" s="22"/>
      <c r="E146" s="22"/>
      <c r="F146" s="22"/>
      <c r="G146" s="22"/>
    </row>
    <row r="147" spans="1:7" ht="15">
      <c r="A147" s="22"/>
      <c r="B147" s="22"/>
      <c r="C147" s="22"/>
      <c r="D147" s="22"/>
      <c r="E147" s="22"/>
      <c r="F147" s="22"/>
      <c r="G147" s="22"/>
    </row>
    <row r="148" spans="1:7" ht="15">
      <c r="A148" s="22"/>
      <c r="B148" s="22"/>
      <c r="C148" s="22"/>
      <c r="D148" s="22"/>
      <c r="E148" s="22"/>
      <c r="F148" s="22"/>
      <c r="G148" s="22"/>
    </row>
    <row r="149" spans="1:7" ht="15">
      <c r="A149" s="22"/>
      <c r="B149" s="22"/>
      <c r="C149" s="22"/>
      <c r="D149" s="22"/>
      <c r="E149" s="22"/>
      <c r="F149" s="22"/>
      <c r="G149" s="22"/>
    </row>
    <row r="150" spans="1:7" ht="15">
      <c r="A150" s="22"/>
      <c r="B150" s="22"/>
      <c r="C150" s="22"/>
      <c r="D150" s="22"/>
      <c r="E150" s="22"/>
      <c r="F150" s="22"/>
      <c r="G150" s="22"/>
    </row>
    <row r="151" spans="1:7" ht="15">
      <c r="A151" s="22"/>
      <c r="B151" s="22"/>
      <c r="C151" s="22"/>
      <c r="D151" s="22"/>
      <c r="E151" s="22"/>
      <c r="F151" s="22"/>
      <c r="G151" s="22"/>
    </row>
    <row r="152" spans="1:7" ht="15">
      <c r="A152" s="22"/>
      <c r="B152" s="22"/>
      <c r="C152" s="22"/>
      <c r="D152" s="22"/>
      <c r="E152" s="22"/>
      <c r="F152" s="22"/>
      <c r="G152" s="22"/>
    </row>
    <row r="153" spans="1:7" ht="15">
      <c r="A153" s="22"/>
      <c r="B153" s="22"/>
      <c r="C153" s="22"/>
      <c r="D153" s="22"/>
      <c r="E153" s="22"/>
      <c r="F153" s="22"/>
      <c r="G153" s="22"/>
    </row>
    <row r="154" spans="1:7" ht="15">
      <c r="A154" s="22"/>
      <c r="B154" s="22"/>
      <c r="C154" s="22"/>
      <c r="D154" s="22"/>
      <c r="E154" s="22"/>
      <c r="F154" s="22"/>
      <c r="G154" s="22"/>
    </row>
    <row r="155" spans="1:7" ht="15">
      <c r="A155" s="22"/>
      <c r="B155" s="22"/>
      <c r="C155" s="22"/>
      <c r="D155" s="22"/>
      <c r="E155" s="22"/>
      <c r="F155" s="22"/>
      <c r="G155" s="22"/>
    </row>
    <row r="156" spans="1:7" ht="15">
      <c r="A156" s="22"/>
      <c r="B156" s="22"/>
      <c r="C156" s="22"/>
      <c r="D156" s="22"/>
      <c r="E156" s="22"/>
      <c r="F156" s="22"/>
      <c r="G156" s="22"/>
    </row>
    <row r="157" spans="1:7" ht="15">
      <c r="A157" s="22"/>
      <c r="B157" s="22"/>
      <c r="C157" s="22"/>
      <c r="D157" s="22"/>
      <c r="E157" s="22"/>
      <c r="F157" s="22"/>
      <c r="G157" s="22"/>
    </row>
    <row r="158" spans="1:7" ht="15">
      <c r="A158" s="22"/>
      <c r="B158" s="22"/>
      <c r="C158" s="22"/>
      <c r="D158" s="22"/>
      <c r="E158" s="22"/>
      <c r="F158" s="22"/>
      <c r="G158" s="22"/>
    </row>
    <row r="159" spans="1:7" ht="15">
      <c r="A159" s="22"/>
      <c r="B159" s="22"/>
      <c r="C159" s="22"/>
      <c r="D159" s="22"/>
      <c r="E159" s="22"/>
      <c r="F159" s="22"/>
      <c r="G159" s="22"/>
    </row>
    <row r="160" spans="1:7" ht="15">
      <c r="A160" s="22"/>
      <c r="B160" s="22"/>
      <c r="C160" s="22"/>
      <c r="D160" s="22"/>
      <c r="E160" s="22"/>
      <c r="F160" s="22"/>
      <c r="G160" s="22"/>
    </row>
    <row r="161" spans="1:7" ht="15">
      <c r="A161" s="22"/>
      <c r="B161" s="22"/>
      <c r="C161" s="22"/>
      <c r="D161" s="22"/>
      <c r="E161" s="22"/>
      <c r="F161" s="22"/>
      <c r="G161" s="22"/>
    </row>
    <row r="162" spans="1:7" ht="15">
      <c r="A162" s="22"/>
      <c r="B162" s="22"/>
      <c r="C162" s="22"/>
      <c r="D162" s="22"/>
      <c r="E162" s="22"/>
      <c r="F162" s="22"/>
      <c r="G162" s="22"/>
    </row>
    <row r="163" spans="1:7" ht="15">
      <c r="A163" s="22"/>
      <c r="B163" s="22"/>
      <c r="C163" s="22"/>
      <c r="D163" s="22"/>
      <c r="E163" s="22"/>
      <c r="F163" s="22"/>
      <c r="G163" s="22"/>
    </row>
    <row r="164" spans="1:7" ht="15">
      <c r="A164" s="22"/>
      <c r="B164" s="22"/>
      <c r="C164" s="22"/>
      <c r="D164" s="22"/>
      <c r="E164" s="22"/>
      <c r="F164" s="22"/>
      <c r="G164" s="22"/>
    </row>
  </sheetData>
  <mergeCells count="67">
    <mergeCell ref="A1:G33"/>
    <mergeCell ref="A35:G35"/>
    <mergeCell ref="A37:G37"/>
    <mergeCell ref="A130:G130"/>
    <mergeCell ref="A41:A42"/>
    <mergeCell ref="B41:B42"/>
    <mergeCell ref="C41:C42"/>
    <mergeCell ref="D41:D42"/>
    <mergeCell ref="E41:E42"/>
    <mergeCell ref="F41:F42"/>
    <mergeCell ref="G41:G42"/>
    <mergeCell ref="A46:A49"/>
    <mergeCell ref="C46:C49"/>
    <mergeCell ref="D46:D49"/>
    <mergeCell ref="B48:B49"/>
    <mergeCell ref="C50:C53"/>
    <mergeCell ref="D50:D53"/>
    <mergeCell ref="B52:B53"/>
    <mergeCell ref="A54:A57"/>
    <mergeCell ref="C54:C57"/>
    <mergeCell ref="D54:D57"/>
    <mergeCell ref="B56:B57"/>
    <mergeCell ref="A66:A69"/>
    <mergeCell ref="C66:C69"/>
    <mergeCell ref="D66:D69"/>
    <mergeCell ref="B68:B69"/>
    <mergeCell ref="E46:E49"/>
    <mergeCell ref="E54:E57"/>
    <mergeCell ref="E62:E65"/>
    <mergeCell ref="A58:A61"/>
    <mergeCell ref="C58:C61"/>
    <mergeCell ref="D58:D61"/>
    <mergeCell ref="B60:B61"/>
    <mergeCell ref="A62:A65"/>
    <mergeCell ref="C62:C65"/>
    <mergeCell ref="D62:D65"/>
    <mergeCell ref="B64:B65"/>
    <mergeCell ref="A50:A53"/>
    <mergeCell ref="F46:F49"/>
    <mergeCell ref="G46:G49"/>
    <mergeCell ref="E50:E53"/>
    <mergeCell ref="F50:F53"/>
    <mergeCell ref="G50:G53"/>
    <mergeCell ref="F54:F57"/>
    <mergeCell ref="E58:E61"/>
    <mergeCell ref="F58:F61"/>
    <mergeCell ref="G58:G61"/>
    <mergeCell ref="G54:G57"/>
    <mergeCell ref="F72:F76"/>
    <mergeCell ref="G72:G76"/>
    <mergeCell ref="F62:F65"/>
    <mergeCell ref="G62:G65"/>
    <mergeCell ref="E66:E69"/>
    <mergeCell ref="F66:F69"/>
    <mergeCell ref="G66:G69"/>
    <mergeCell ref="A72:A76"/>
    <mergeCell ref="C72:C76"/>
    <mergeCell ref="D72:D76"/>
    <mergeCell ref="B74:B76"/>
    <mergeCell ref="E72:E76"/>
    <mergeCell ref="E78:E79"/>
    <mergeCell ref="F78:F79"/>
    <mergeCell ref="G78:G79"/>
    <mergeCell ref="A78:A79"/>
    <mergeCell ref="B78:B79"/>
    <mergeCell ref="C78:C79"/>
    <mergeCell ref="D78:D7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</cp:lastModifiedBy>
  <cp:lastPrinted>2019-02-08T16:24:46Z</cp:lastPrinted>
  <dcterms:created xsi:type="dcterms:W3CDTF">2018-10-30T14:49:07Z</dcterms:created>
  <dcterms:modified xsi:type="dcterms:W3CDTF">2019-02-20T14:12:03Z</dcterms:modified>
  <cp:category/>
  <cp:version/>
  <cp:contentType/>
  <cp:contentStatus/>
</cp:coreProperties>
</file>