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Zakázky\2021\MěÚ\P21V00000059_Obnova drobných památek města Trutnova v roce 2021\"/>
    </mc:Choice>
  </mc:AlternateContent>
  <bookViews>
    <workbookView xWindow="0" yWindow="0" windowWidth="25200" windowHeight="11850"/>
  </bookViews>
  <sheets>
    <sheet name="Rekapitulace" sheetId="1" r:id="rId1"/>
    <sheet name="Babí" sheetId="5" r:id="rId2"/>
    <sheet name="Soubežná" sheetId="2" r:id="rId3"/>
    <sheet name="Polská" sheetId="3" r:id="rId4"/>
    <sheet name="Volanov" sheetId="6" r:id="rId5"/>
  </sheets>
  <definedNames>
    <definedName name="_xlnm.Print_Area" localSheetId="1">Babí!$A$1:$D$17</definedName>
    <definedName name="_xlnm.Print_Area" localSheetId="3">Polská!$A$1:$D$18</definedName>
    <definedName name="_xlnm.Print_Area" localSheetId="0">Rekapitulace!$A$1:$F$25</definedName>
    <definedName name="_xlnm.Print_Area" localSheetId="2">Soubežná!$A$1:$D$20</definedName>
    <definedName name="_xlnm.Print_Area" localSheetId="4">Volanov!$A$1:$D$19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D10" i="1" s="1"/>
  <c r="B11" i="1"/>
  <c r="C11" i="1"/>
  <c r="D11" i="1"/>
  <c r="B12" i="1"/>
  <c r="C12" i="1" s="1"/>
  <c r="B13" i="1"/>
  <c r="D13" i="1" s="1"/>
  <c r="C13" i="1"/>
  <c r="C10" i="1" l="1"/>
  <c r="C14" i="1" s="1"/>
  <c r="B14" i="1"/>
  <c r="D12" i="1"/>
  <c r="D14" i="1" s="1"/>
  <c r="C18" i="6"/>
  <c r="C16" i="5" l="1"/>
  <c r="C19" i="2"/>
  <c r="C17" i="3"/>
</calcChain>
</file>

<file path=xl/sharedStrings.xml><?xml version="1.0" encoding="utf-8"?>
<sst xmlns="http://schemas.openxmlformats.org/spreadsheetml/2006/main" count="98" uniqueCount="68">
  <si>
    <t>DPH 21%</t>
  </si>
  <si>
    <t>cena Kč vč. DPH</t>
  </si>
  <si>
    <t>cena Kč bez DPH</t>
  </si>
  <si>
    <t>č. pol.</t>
  </si>
  <si>
    <t>Stručný popis položky</t>
  </si>
  <si>
    <t>Cena bez DPH [Kč]</t>
  </si>
  <si>
    <t>zaměření poškozených dílů, fotodokumentace</t>
  </si>
  <si>
    <t>spárování</t>
  </si>
  <si>
    <t>lokální barevná retuš</t>
  </si>
  <si>
    <t>konzervace (hydrofobizace)</t>
  </si>
  <si>
    <t xml:space="preserve"> </t>
  </si>
  <si>
    <t>výsledná cena</t>
  </si>
  <si>
    <t>Cena celkem Kč</t>
  </si>
  <si>
    <t>Cena bez DPH  [Kč]</t>
  </si>
  <si>
    <t>biosanace</t>
  </si>
  <si>
    <t>barevné zvýraznění písma</t>
  </si>
  <si>
    <t>osazení renovovaného kříže</t>
  </si>
  <si>
    <t>podpis</t>
  </si>
  <si>
    <t>V      …………….               , dne   ……………..</t>
  </si>
  <si>
    <t>Adresa</t>
  </si>
  <si>
    <t>IČO</t>
  </si>
  <si>
    <t>Název firmy (uchazeče)</t>
  </si>
  <si>
    <t>Rozpočet každé opravované památky zahrnuje veškeré relevantní náklady včetně režie.</t>
  </si>
  <si>
    <t>do tabulky nevpisovat data!</t>
  </si>
  <si>
    <t>Podané nabídky budou hodnoceny podle celkové ceny vč. DPH, každá památka zvlášť.</t>
  </si>
  <si>
    <t>Nebude-li uchazeč některou památku chtít opravovat, nenacení položky v příslušném listě.</t>
  </si>
  <si>
    <t>Svým podpisem uchazeč stvrzuje, že souhlasí se smluvními podmínkami.</t>
  </si>
  <si>
    <t>Polská, oprava kříže</t>
  </si>
  <si>
    <t>Souběžná, reinstalace kříže</t>
  </si>
  <si>
    <t>podstavec - předzpevnění zkorodovaných míst (POROSIL Z)</t>
  </si>
  <si>
    <t>podstavec - chemické čištění (mírně kyselý přípravek SP + tlaková voda)</t>
  </si>
  <si>
    <t>podstavec - plastická retuš (doplnění chybějícího materiálu probarveným minerálním tmelem)</t>
  </si>
  <si>
    <t>podstavec - lokální barevná retuš</t>
  </si>
  <si>
    <t>dodávka nového pískovcového kříže (božanovský pískovec) - kříž je složen ze tří kusů = kříž, širší patka, pergamen</t>
  </si>
  <si>
    <t>osazení nového kříže za pomoci jeřábu, nerez čep</t>
  </si>
  <si>
    <t>úprava terénu - vyspádování, dovezení štěrku</t>
  </si>
  <si>
    <t>dodávka nového pískovcového kříže (božanovský pískovec) - kříž je složen ze 4 kusů = kříž, širší patka, pergamen, Kristus</t>
  </si>
  <si>
    <t>osazení nového kříže za pomoci jeřábu na nerezový čep</t>
  </si>
  <si>
    <t>barevné zvýraznění nápisů</t>
  </si>
  <si>
    <t>Babí, oprava kříže</t>
  </si>
  <si>
    <t>úprava terénu - odkopání, vyspádování, dovezení štěrku</t>
  </si>
  <si>
    <t>likvidace stavební suti a zeminy (odvoz a skládkovné)</t>
  </si>
  <si>
    <t>Uchazeč, který není plátcem DPH, toto vyznačí ručním proškrtnutím sloupců s DPH a s cenou vč. DPH.</t>
  </si>
  <si>
    <t>výroba a vsazení (zasekání do podstavce) slabé nápisní desky (cca 15mm), pískované písmo dle šablony, následně mechanicky korigované</t>
  </si>
  <si>
    <t>převoz a sestavení jednotl. částí pomníku (ze skladu ul. Roty Nazdar), auto s rukou</t>
  </si>
  <si>
    <t>výkop a betonáž základů, hl. 120 cm, štěrk, beton,  výztuž</t>
  </si>
  <si>
    <t>náklady spojené s prováděním díla (ztížená doprava materiálu, atd.)</t>
  </si>
  <si>
    <t>Rekapitulace oprav drobných památek v Trutnově v roce 2021</t>
  </si>
  <si>
    <t>Volanov, oprava pomníku</t>
  </si>
  <si>
    <t>demontáž podstavce s křížem za pomoci jeřábu</t>
  </si>
  <si>
    <t>vybudování základu pro podstavec kříže</t>
  </si>
  <si>
    <t>osazení podstavce s křížem</t>
  </si>
  <si>
    <t>výroba a vsazení (zasekání do podstavce) slabé nápisní desky (cca 15mm), pískované písmo dle šablony</t>
  </si>
  <si>
    <t>úprava terénu</t>
  </si>
  <si>
    <t>odrezení (pískováním), konzervace (zinkování) a nátěr kříže s Kristem</t>
  </si>
  <si>
    <t>předzpevnění degradovaných částí podstavce cca 0,8 m2</t>
  </si>
  <si>
    <t>podstavec - chemické očištění  (mírně kyselý čistič kamene SP + tlaková voda - regulovaný tlak) + biosanace</t>
  </si>
  <si>
    <t>podstavec - plastická retuš (doplnění poškozených částí probarveným minerálním tmelem), spárování</t>
  </si>
  <si>
    <t>obnova kříže - náhrada chybějícího dílu pískovcem</t>
  </si>
  <si>
    <t>pořízení a osazení litinového Krista na kříž včetně povrchové úpravy zinkováním a nátěrem barvou</t>
  </si>
  <si>
    <t>pořízení a osazení sošek P. Marie a sv. Jana (výdusek)</t>
  </si>
  <si>
    <t>likvidace stavební suti a přebytečné zeminy (odvoz a skládkovné)</t>
  </si>
  <si>
    <t>renovace kovového oplocení s brankou (pískování, zinkování, nátěry, demontáž, montáž, výměna poškozených částí)
- předpokládaná závazná minimání hodnota dodávky cca 90 tis. Kč</t>
  </si>
  <si>
    <t>terénní úpravy v rozsahu do 25 m2, zaštěrkování kolem pomníku, odvoz přebytečné zeminy a odpadu</t>
  </si>
  <si>
    <t xml:space="preserve"> A) Trutnov - Babí - obnova kříže s Kalvárií</t>
  </si>
  <si>
    <t>B) Trutnov, Horní Staré Město, Souběžná ul. - obnova pískovcového kříže s reliéfem uložení do hrobu:</t>
  </si>
  <si>
    <t>C) Trutnov - ul. Polská, oprava pískovcového kříže:</t>
  </si>
  <si>
    <t>D) Volanov - pomník s litinovým křížem: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</si>
</sst>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0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Agency FB"/>
      <family val="2"/>
    </font>
    <font>
      <b/>
      <sz val="14"/>
      <color rgb="FFFF0000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1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0" fillId="0" borderId="9" xfId="0" applyBorder="1"/>
    <xf numFmtId="0" fontId="0" fillId="0" borderId="21" xfId="0" applyBorder="1"/>
    <xf numFmtId="0" fontId="7" fillId="0" borderId="18" xfId="0" applyFont="1" applyFill="1" applyBorder="1"/>
    <xf numFmtId="0" fontId="0" fillId="0" borderId="7" xfId="0" applyBorder="1"/>
    <xf numFmtId="0" fontId="0" fillId="0" borderId="2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8" xfId="0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right" vertical="center"/>
    </xf>
    <xf numFmtId="0" fontId="8" fillId="0" borderId="0" xfId="0" applyFont="1"/>
    <xf numFmtId="0" fontId="3" fillId="0" borderId="0" xfId="0" applyFont="1"/>
    <xf numFmtId="0" fontId="9" fillId="0" borderId="1" xfId="0" applyFont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/>
    <xf numFmtId="4" fontId="5" fillId="0" borderId="20" xfId="0" applyNumberFormat="1" applyFont="1" applyBorder="1" applyAlignment="1">
      <alignment horizontal="right" vertical="center"/>
    </xf>
    <xf numFmtId="164" fontId="0" fillId="0" borderId="24" xfId="0" applyNumberFormat="1" applyBorder="1"/>
    <xf numFmtId="164" fontId="0" fillId="0" borderId="25" xfId="0" applyNumberFormat="1" applyBorder="1"/>
    <xf numFmtId="164" fontId="0" fillId="0" borderId="10" xfId="0" applyNumberFormat="1" applyBorder="1"/>
    <xf numFmtId="164" fontId="7" fillId="0" borderId="19" xfId="0" applyNumberFormat="1" applyFont="1" applyBorder="1"/>
    <xf numFmtId="164" fontId="7" fillId="0" borderId="22" xfId="0" applyNumberFormat="1" applyFont="1" applyBorder="1"/>
    <xf numFmtId="164" fontId="7" fillId="0" borderId="23" xfId="0" applyNumberFormat="1" applyFont="1" applyBorder="1"/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0" fillId="0" borderId="26" xfId="0" applyFill="1" applyBorder="1" applyAlignment="1">
      <alignment horizontal="center" vertical="center"/>
    </xf>
    <xf numFmtId="4" fontId="0" fillId="0" borderId="2" xfId="0" applyNumberFormat="1" applyBorder="1" applyAlignment="1">
      <alignment vertical="center"/>
    </xf>
    <xf numFmtId="164" fontId="0" fillId="0" borderId="27" xfId="0" applyNumberFormat="1" applyBorder="1"/>
    <xf numFmtId="164" fontId="0" fillId="0" borderId="28" xfId="0" applyNumberFormat="1" applyBorder="1"/>
    <xf numFmtId="164" fontId="0" fillId="0" borderId="29" xfId="0" applyNumberFormat="1" applyBorder="1"/>
    <xf numFmtId="164" fontId="0" fillId="0" borderId="11" xfId="0" applyNumberFormat="1" applyBorder="1"/>
    <xf numFmtId="164" fontId="0" fillId="0" borderId="30" xfId="0" applyNumberFormat="1" applyBorder="1"/>
    <xf numFmtId="2" fontId="0" fillId="3" borderId="11" xfId="0" applyNumberFormat="1" applyFill="1" applyBorder="1" applyAlignment="1">
      <alignment horizontal="right" vertical="center"/>
    </xf>
    <xf numFmtId="2" fontId="0" fillId="3" borderId="17" xfId="0" applyNumberFormat="1" applyFill="1" applyBorder="1" applyAlignment="1">
      <alignment horizontal="right" vertical="center"/>
    </xf>
    <xf numFmtId="4" fontId="0" fillId="3" borderId="6" xfId="0" applyNumberFormat="1" applyFill="1" applyBorder="1" applyAlignment="1">
      <alignment horizontal="right" vertical="center"/>
    </xf>
    <xf numFmtId="4" fontId="0" fillId="3" borderId="8" xfId="0" applyNumberFormat="1" applyFill="1" applyBorder="1" applyAlignment="1">
      <alignment horizontal="right" vertical="center"/>
    </xf>
    <xf numFmtId="4" fontId="0" fillId="3" borderId="11" xfId="0" applyNumberFormat="1" applyFill="1" applyBorder="1" applyAlignment="1">
      <alignment horizontal="right" vertical="center"/>
    </xf>
    <xf numFmtId="4" fontId="0" fillId="3" borderId="5" xfId="0" applyNumberFormat="1" applyFill="1" applyBorder="1" applyAlignment="1">
      <alignment horizontal="right" vertical="center"/>
    </xf>
    <xf numFmtId="4" fontId="0" fillId="3" borderId="10" xfId="0" applyNumberFormat="1" applyFill="1" applyBorder="1" applyAlignment="1">
      <alignment horizontal="right" vertical="center"/>
    </xf>
    <xf numFmtId="0" fontId="6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tabSelected="1" workbookViewId="0">
      <selection activeCell="L18" sqref="L18"/>
    </sheetView>
  </sheetViews>
  <sheetFormatPr defaultRowHeight="15" x14ac:dyDescent="0.25"/>
  <cols>
    <col min="1" max="1" width="27" customWidth="1"/>
    <col min="2" max="2" width="16.28515625" customWidth="1"/>
    <col min="3" max="3" width="15.42578125" customWidth="1"/>
    <col min="4" max="4" width="15.5703125" customWidth="1"/>
    <col min="6" max="6" width="3.5703125" customWidth="1"/>
  </cols>
  <sheetData>
    <row r="2" spans="1:5" ht="21" x14ac:dyDescent="0.35">
      <c r="A2" s="1" t="s">
        <v>47</v>
      </c>
    </row>
    <row r="3" spans="1:5" ht="21" x14ac:dyDescent="0.35">
      <c r="A3" s="1"/>
    </row>
    <row r="4" spans="1:5" x14ac:dyDescent="0.25">
      <c r="A4" s="29" t="s">
        <v>21</v>
      </c>
    </row>
    <row r="5" spans="1:5" x14ac:dyDescent="0.25">
      <c r="A5" s="29" t="s">
        <v>20</v>
      </c>
    </row>
    <row r="6" spans="1:5" x14ac:dyDescent="0.25">
      <c r="A6" s="29" t="s">
        <v>19</v>
      </c>
    </row>
    <row r="7" spans="1:5" ht="21" x14ac:dyDescent="0.35">
      <c r="A7" s="1"/>
    </row>
    <row r="8" spans="1:5" ht="15.75" thickBot="1" x14ac:dyDescent="0.3"/>
    <row r="9" spans="1:5" ht="22.15" customHeight="1" thickBot="1" x14ac:dyDescent="0.3">
      <c r="A9" s="30" t="s">
        <v>23</v>
      </c>
      <c r="B9" s="20" t="s">
        <v>2</v>
      </c>
      <c r="C9" s="21" t="s">
        <v>0</v>
      </c>
      <c r="D9" s="22" t="s">
        <v>1</v>
      </c>
      <c r="E9" s="2"/>
    </row>
    <row r="10" spans="1:5" x14ac:dyDescent="0.25">
      <c r="A10" s="16" t="s">
        <v>39</v>
      </c>
      <c r="B10" s="36">
        <f>SUM(Babí!C4:C15)</f>
        <v>0</v>
      </c>
      <c r="C10" s="34">
        <f>PRODUCT(B10,0.21)</f>
        <v>0</v>
      </c>
      <c r="D10" s="35">
        <f>PRODUCT(B10,1.21)</f>
        <v>0</v>
      </c>
    </row>
    <row r="11" spans="1:5" x14ac:dyDescent="0.25">
      <c r="A11" s="16" t="s">
        <v>28</v>
      </c>
      <c r="B11" s="36">
        <f>SUM(Soubežná!C3:C17)</f>
        <v>0</v>
      </c>
      <c r="C11" s="48">
        <f>PRODUCT(B11,0.21)</f>
        <v>0</v>
      </c>
      <c r="D11" s="49">
        <f>PRODUCT(B11,1.21)</f>
        <v>0</v>
      </c>
    </row>
    <row r="12" spans="1:5" x14ac:dyDescent="0.25">
      <c r="A12" s="19" t="s">
        <v>27</v>
      </c>
      <c r="B12" s="36">
        <f>SUM(Polská!C4:C16)</f>
        <v>0</v>
      </c>
      <c r="C12" s="34">
        <f>PRODUCT(B12,0.21)</f>
        <v>0</v>
      </c>
      <c r="D12" s="35">
        <f>PRODUCT(B12,1.21)</f>
        <v>0</v>
      </c>
    </row>
    <row r="13" spans="1:5" ht="15.75" thickBot="1" x14ac:dyDescent="0.3">
      <c r="A13" s="17" t="s">
        <v>48</v>
      </c>
      <c r="B13" s="45">
        <f>SUM(Volanov!C4:C17)</f>
        <v>0</v>
      </c>
      <c r="C13" s="46">
        <f>PRODUCT(B13,0.21)</f>
        <v>0</v>
      </c>
      <c r="D13" s="47">
        <f>PRODUCT(B13,1.21)</f>
        <v>0</v>
      </c>
    </row>
    <row r="14" spans="1:5" ht="19.899999999999999" customHeight="1" thickTop="1" thickBot="1" x14ac:dyDescent="0.3">
      <c r="A14" s="18" t="s">
        <v>12</v>
      </c>
      <c r="B14" s="37">
        <f>SUM(B10:B13)</f>
        <v>0</v>
      </c>
      <c r="C14" s="38">
        <f>SUM(C10:C13)</f>
        <v>0</v>
      </c>
      <c r="D14" s="39">
        <f>SUM(D10:D13)</f>
        <v>0</v>
      </c>
    </row>
    <row r="16" spans="1:5" x14ac:dyDescent="0.25">
      <c r="A16" t="s">
        <v>42</v>
      </c>
    </row>
    <row r="17" spans="1:3" x14ac:dyDescent="0.25">
      <c r="A17" t="s">
        <v>24</v>
      </c>
    </row>
    <row r="18" spans="1:3" x14ac:dyDescent="0.25">
      <c r="A18" t="s">
        <v>22</v>
      </c>
    </row>
    <row r="19" spans="1:3" x14ac:dyDescent="0.25">
      <c r="A19" t="s">
        <v>25</v>
      </c>
    </row>
    <row r="20" spans="1:3" x14ac:dyDescent="0.25">
      <c r="A20" t="s">
        <v>26</v>
      </c>
    </row>
    <row r="23" spans="1:3" x14ac:dyDescent="0.25">
      <c r="A23" t="s">
        <v>18</v>
      </c>
      <c r="B23">
        <v>2021</v>
      </c>
    </row>
    <row r="24" spans="1:3" x14ac:dyDescent="0.25">
      <c r="C24" s="28" t="s">
        <v>17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3"/>
  <sheetViews>
    <sheetView workbookViewId="0">
      <selection activeCell="E4" sqref="E4"/>
    </sheetView>
  </sheetViews>
  <sheetFormatPr defaultRowHeight="15" x14ac:dyDescent="0.25"/>
  <cols>
    <col min="1" max="1" width="7.140625" customWidth="1"/>
    <col min="2" max="2" width="65" customWidth="1"/>
    <col min="3" max="3" width="10.28515625" customWidth="1"/>
    <col min="4" max="4" width="4.7109375" customWidth="1"/>
  </cols>
  <sheetData>
    <row r="2" spans="1:3" ht="15.75" thickBot="1" x14ac:dyDescent="0.3">
      <c r="A2" s="3" t="s">
        <v>64</v>
      </c>
    </row>
    <row r="3" spans="1:3" ht="30.75" thickBot="1" x14ac:dyDescent="0.3">
      <c r="A3" s="4" t="s">
        <v>3</v>
      </c>
      <c r="B3" s="5" t="s">
        <v>4</v>
      </c>
      <c r="C3" s="6" t="s">
        <v>5</v>
      </c>
    </row>
    <row r="4" spans="1:3" x14ac:dyDescent="0.25">
      <c r="A4" s="10">
        <v>1</v>
      </c>
      <c r="B4" s="11" t="s">
        <v>55</v>
      </c>
      <c r="C4" s="50"/>
    </row>
    <row r="5" spans="1:3" ht="25.5" x14ac:dyDescent="0.25">
      <c r="A5" s="10">
        <v>2</v>
      </c>
      <c r="B5" s="11" t="s">
        <v>56</v>
      </c>
      <c r="C5" s="50"/>
    </row>
    <row r="6" spans="1:3" ht="25.5" x14ac:dyDescent="0.25">
      <c r="A6" s="10">
        <v>3</v>
      </c>
      <c r="B6" s="11" t="s">
        <v>57</v>
      </c>
      <c r="C6" s="50"/>
    </row>
    <row r="7" spans="1:3" x14ac:dyDescent="0.25">
      <c r="A7" s="10">
        <v>4</v>
      </c>
      <c r="B7" s="11" t="s">
        <v>58</v>
      </c>
      <c r="C7" s="50"/>
    </row>
    <row r="8" spans="1:3" x14ac:dyDescent="0.25">
      <c r="A8" s="10">
        <v>5</v>
      </c>
      <c r="B8" s="11" t="s">
        <v>16</v>
      </c>
      <c r="C8" s="50"/>
    </row>
    <row r="9" spans="1:3" ht="25.5" x14ac:dyDescent="0.25">
      <c r="A9" s="10">
        <v>6</v>
      </c>
      <c r="B9" s="11" t="s">
        <v>59</v>
      </c>
      <c r="C9" s="50"/>
    </row>
    <row r="10" spans="1:3" x14ac:dyDescent="0.25">
      <c r="A10" s="10">
        <v>7</v>
      </c>
      <c r="B10" s="11" t="s">
        <v>15</v>
      </c>
      <c r="C10" s="50"/>
    </row>
    <row r="11" spans="1:3" x14ac:dyDescent="0.25">
      <c r="A11" s="10">
        <v>8</v>
      </c>
      <c r="B11" s="11" t="s">
        <v>9</v>
      </c>
      <c r="C11" s="50"/>
    </row>
    <row r="12" spans="1:3" ht="15" customHeight="1" x14ac:dyDescent="0.25">
      <c r="A12" s="10">
        <v>9</v>
      </c>
      <c r="B12" s="11" t="s">
        <v>60</v>
      </c>
      <c r="C12" s="50"/>
    </row>
    <row r="13" spans="1:3" x14ac:dyDescent="0.25">
      <c r="A13" s="10">
        <v>10</v>
      </c>
      <c r="B13" s="11" t="s">
        <v>46</v>
      </c>
      <c r="C13" s="50"/>
    </row>
    <row r="14" spans="1:3" ht="38.25" x14ac:dyDescent="0.25">
      <c r="A14" s="10">
        <v>11</v>
      </c>
      <c r="B14" s="11" t="s">
        <v>62</v>
      </c>
      <c r="C14" s="50"/>
    </row>
    <row r="15" spans="1:3" ht="26.25" thickBot="1" x14ac:dyDescent="0.3">
      <c r="A15" s="25">
        <v>12</v>
      </c>
      <c r="B15" s="26" t="s">
        <v>63</v>
      </c>
      <c r="C15" s="51"/>
    </row>
    <row r="16" spans="1:3" ht="15" customHeight="1" thickBot="1" x14ac:dyDescent="0.3">
      <c r="A16" s="23" t="s">
        <v>10</v>
      </c>
      <c r="B16" s="24" t="s">
        <v>11</v>
      </c>
      <c r="C16" s="33">
        <f>SUM(C4:C15)</f>
        <v>0</v>
      </c>
    </row>
    <row r="53" ht="15" customHeight="1" x14ac:dyDescent="0.25"/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workbookViewId="0">
      <selection activeCell="E3" sqref="E3"/>
    </sheetView>
  </sheetViews>
  <sheetFormatPr defaultRowHeight="15" x14ac:dyDescent="0.25"/>
  <cols>
    <col min="1" max="1" width="6.140625" customWidth="1"/>
    <col min="2" max="2" width="64.28515625" customWidth="1"/>
    <col min="3" max="3" width="10.28515625" customWidth="1"/>
    <col min="4" max="4" width="3.85546875" customWidth="1"/>
  </cols>
  <sheetData>
    <row r="2" spans="1:4" ht="34.9" customHeight="1" thickBot="1" x14ac:dyDescent="0.35">
      <c r="A2" s="57" t="s">
        <v>65</v>
      </c>
      <c r="B2" s="58"/>
      <c r="C2" s="58"/>
      <c r="D2" s="32"/>
    </row>
    <row r="3" spans="1:4" ht="30.75" thickBot="1" x14ac:dyDescent="0.3">
      <c r="A3" s="4" t="s">
        <v>3</v>
      </c>
      <c r="B3" s="5" t="s">
        <v>4</v>
      </c>
      <c r="C3" s="6" t="s">
        <v>5</v>
      </c>
    </row>
    <row r="4" spans="1:4" x14ac:dyDescent="0.25">
      <c r="A4" s="7">
        <v>1</v>
      </c>
      <c r="B4" s="8" t="s">
        <v>6</v>
      </c>
      <c r="C4" s="52"/>
    </row>
    <row r="5" spans="1:4" x14ac:dyDescent="0.25">
      <c r="A5" s="9">
        <v>2</v>
      </c>
      <c r="B5" s="11" t="s">
        <v>45</v>
      </c>
      <c r="C5" s="53"/>
    </row>
    <row r="6" spans="1:4" ht="15.6" customHeight="1" x14ac:dyDescent="0.25">
      <c r="A6" s="10">
        <v>3</v>
      </c>
      <c r="B6" s="11" t="s">
        <v>44</v>
      </c>
      <c r="C6" s="54"/>
    </row>
    <row r="7" spans="1:4" x14ac:dyDescent="0.25">
      <c r="A7" s="12">
        <v>4</v>
      </c>
      <c r="B7" s="11" t="s">
        <v>29</v>
      </c>
      <c r="C7" s="54"/>
    </row>
    <row r="8" spans="1:4" x14ac:dyDescent="0.25">
      <c r="A8" s="10">
        <v>5</v>
      </c>
      <c r="B8" s="11" t="s">
        <v>14</v>
      </c>
      <c r="C8" s="54"/>
    </row>
    <row r="9" spans="1:4" x14ac:dyDescent="0.25">
      <c r="A9" s="10">
        <v>6</v>
      </c>
      <c r="B9" s="11" t="s">
        <v>30</v>
      </c>
      <c r="C9" s="54"/>
    </row>
    <row r="10" spans="1:4" ht="25.5" x14ac:dyDescent="0.25">
      <c r="A10" s="10">
        <v>7</v>
      </c>
      <c r="B10" s="11" t="s">
        <v>31</v>
      </c>
      <c r="C10" s="54"/>
    </row>
    <row r="11" spans="1:4" ht="25.5" x14ac:dyDescent="0.25">
      <c r="A11" s="10">
        <v>8</v>
      </c>
      <c r="B11" s="11" t="s">
        <v>33</v>
      </c>
      <c r="C11" s="54"/>
    </row>
    <row r="12" spans="1:4" x14ac:dyDescent="0.25">
      <c r="A12" s="10">
        <v>9</v>
      </c>
      <c r="B12" s="11" t="s">
        <v>37</v>
      </c>
      <c r="C12" s="54"/>
    </row>
    <row r="13" spans="1:4" x14ac:dyDescent="0.25">
      <c r="A13" s="10">
        <v>10</v>
      </c>
      <c r="B13" s="11" t="s">
        <v>7</v>
      </c>
      <c r="C13" s="54"/>
    </row>
    <row r="14" spans="1:4" x14ac:dyDescent="0.25">
      <c r="A14" s="10">
        <v>11</v>
      </c>
      <c r="B14" s="11" t="s">
        <v>8</v>
      </c>
      <c r="C14" s="54"/>
    </row>
    <row r="15" spans="1:4" x14ac:dyDescent="0.25">
      <c r="A15" s="10">
        <v>12</v>
      </c>
      <c r="B15" s="11" t="s">
        <v>38</v>
      </c>
      <c r="C15" s="54"/>
    </row>
    <row r="16" spans="1:4" x14ac:dyDescent="0.25">
      <c r="A16" s="10">
        <v>13</v>
      </c>
      <c r="B16" s="11" t="s">
        <v>9</v>
      </c>
      <c r="C16" s="54"/>
    </row>
    <row r="17" spans="1:3" ht="15" customHeight="1" x14ac:dyDescent="0.25">
      <c r="A17" s="10">
        <v>14</v>
      </c>
      <c r="B17" s="11" t="s">
        <v>35</v>
      </c>
      <c r="C17" s="54"/>
    </row>
    <row r="18" spans="1:3" ht="15.75" thickBot="1" x14ac:dyDescent="0.3">
      <c r="A18" s="10">
        <v>15</v>
      </c>
      <c r="B18" s="11" t="s">
        <v>41</v>
      </c>
      <c r="C18" s="54"/>
    </row>
    <row r="19" spans="1:3" ht="15.75" thickBot="1" x14ac:dyDescent="0.3">
      <c r="A19" s="13" t="s">
        <v>10</v>
      </c>
      <c r="B19" s="15" t="s">
        <v>11</v>
      </c>
      <c r="C19" s="27">
        <f>SUM(C4:C18)</f>
        <v>0</v>
      </c>
    </row>
  </sheetData>
  <mergeCells count="1">
    <mergeCell ref="A2:C2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workbookViewId="0">
      <selection activeCell="E3" sqref="E3"/>
    </sheetView>
  </sheetViews>
  <sheetFormatPr defaultRowHeight="15" x14ac:dyDescent="0.25"/>
  <cols>
    <col min="1" max="1" width="6.42578125" customWidth="1"/>
    <col min="2" max="2" width="66.7109375" customWidth="1"/>
    <col min="3" max="3" width="10.42578125" customWidth="1"/>
    <col min="4" max="4" width="3.85546875" customWidth="1"/>
  </cols>
  <sheetData>
    <row r="2" spans="1:4" ht="15.75" thickBot="1" x14ac:dyDescent="0.3">
      <c r="A2" s="3" t="s">
        <v>66</v>
      </c>
    </row>
    <row r="3" spans="1:4" ht="30.75" thickBot="1" x14ac:dyDescent="0.35">
      <c r="A3" s="4" t="s">
        <v>3</v>
      </c>
      <c r="B3" s="5" t="s">
        <v>4</v>
      </c>
      <c r="C3" s="6" t="s">
        <v>13</v>
      </c>
      <c r="D3" s="31"/>
    </row>
    <row r="4" spans="1:4" ht="16.899999999999999" customHeight="1" x14ac:dyDescent="0.25">
      <c r="A4" s="10">
        <v>1</v>
      </c>
      <c r="B4" s="11" t="s">
        <v>29</v>
      </c>
      <c r="C4" s="54"/>
    </row>
    <row r="5" spans="1:4" x14ac:dyDescent="0.25">
      <c r="A5" s="10">
        <v>2</v>
      </c>
      <c r="B5" s="11" t="s">
        <v>14</v>
      </c>
      <c r="C5" s="54"/>
    </row>
    <row r="6" spans="1:4" x14ac:dyDescent="0.25">
      <c r="A6" s="10">
        <v>3</v>
      </c>
      <c r="B6" s="11" t="s">
        <v>30</v>
      </c>
      <c r="C6" s="54"/>
    </row>
    <row r="7" spans="1:4" ht="25.5" x14ac:dyDescent="0.25">
      <c r="A7" s="10">
        <v>4</v>
      </c>
      <c r="B7" s="11" t="s">
        <v>31</v>
      </c>
      <c r="C7" s="54"/>
    </row>
    <row r="8" spans="1:4" ht="25.5" x14ac:dyDescent="0.25">
      <c r="A8" s="10">
        <v>5</v>
      </c>
      <c r="B8" s="11" t="s">
        <v>43</v>
      </c>
      <c r="C8" s="54"/>
    </row>
    <row r="9" spans="1:4" x14ac:dyDescent="0.25">
      <c r="A9" s="10">
        <v>6</v>
      </c>
      <c r="B9" s="11" t="s">
        <v>32</v>
      </c>
      <c r="C9" s="54"/>
    </row>
    <row r="10" spans="1:4" x14ac:dyDescent="0.25">
      <c r="A10" s="10">
        <v>7</v>
      </c>
      <c r="B10" s="11" t="s">
        <v>7</v>
      </c>
      <c r="C10" s="54"/>
    </row>
    <row r="11" spans="1:4" x14ac:dyDescent="0.25">
      <c r="A11" s="10">
        <v>8</v>
      </c>
      <c r="B11" s="11" t="s">
        <v>15</v>
      </c>
      <c r="C11" s="54"/>
    </row>
    <row r="12" spans="1:4" ht="25.5" x14ac:dyDescent="0.25">
      <c r="A12" s="10">
        <v>9</v>
      </c>
      <c r="B12" s="11" t="s">
        <v>36</v>
      </c>
      <c r="C12" s="54"/>
    </row>
    <row r="13" spans="1:4" x14ac:dyDescent="0.25">
      <c r="A13" s="10">
        <v>10</v>
      </c>
      <c r="B13" s="11" t="s">
        <v>34</v>
      </c>
      <c r="C13" s="54"/>
    </row>
    <row r="14" spans="1:4" x14ac:dyDescent="0.25">
      <c r="A14" s="10">
        <v>11</v>
      </c>
      <c r="B14" s="11" t="s">
        <v>9</v>
      </c>
      <c r="C14" s="54"/>
    </row>
    <row r="15" spans="1:4" x14ac:dyDescent="0.25">
      <c r="A15" s="10">
        <v>12</v>
      </c>
      <c r="B15" s="11" t="s">
        <v>40</v>
      </c>
      <c r="C15" s="54"/>
    </row>
    <row r="16" spans="1:4" ht="15.75" thickBot="1" x14ac:dyDescent="0.3">
      <c r="A16" s="10">
        <v>13</v>
      </c>
      <c r="B16" s="11" t="s">
        <v>41</v>
      </c>
      <c r="C16" s="54"/>
    </row>
    <row r="17" spans="1:3" ht="15.75" thickBot="1" x14ac:dyDescent="0.3">
      <c r="A17" s="13" t="s">
        <v>10</v>
      </c>
      <c r="B17" s="14" t="s">
        <v>11</v>
      </c>
      <c r="C17" s="40">
        <f>SUM(C4:C16)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workbookViewId="0">
      <selection activeCell="E3" sqref="E3"/>
    </sheetView>
  </sheetViews>
  <sheetFormatPr defaultRowHeight="15" x14ac:dyDescent="0.25"/>
  <cols>
    <col min="2" max="2" width="61.7109375" customWidth="1"/>
    <col min="3" max="3" width="10.28515625" customWidth="1"/>
    <col min="4" max="4" width="3.7109375" customWidth="1"/>
  </cols>
  <sheetData>
    <row r="2" spans="1:3" ht="15.75" thickBot="1" x14ac:dyDescent="0.3">
      <c r="A2" s="3" t="s">
        <v>67</v>
      </c>
    </row>
    <row r="3" spans="1:3" ht="30.75" thickBot="1" x14ac:dyDescent="0.3">
      <c r="A3" s="4" t="s">
        <v>3</v>
      </c>
      <c r="B3" s="5" t="s">
        <v>4</v>
      </c>
      <c r="C3" s="5" t="s">
        <v>13</v>
      </c>
    </row>
    <row r="4" spans="1:3" x14ac:dyDescent="0.25">
      <c r="A4" s="41">
        <v>1</v>
      </c>
      <c r="B4" s="42" t="s">
        <v>49</v>
      </c>
      <c r="C4" s="55"/>
    </row>
    <row r="5" spans="1:3" x14ac:dyDescent="0.25">
      <c r="A5" s="10">
        <v>4</v>
      </c>
      <c r="B5" s="11" t="s">
        <v>50</v>
      </c>
      <c r="C5" s="56"/>
    </row>
    <row r="6" spans="1:3" x14ac:dyDescent="0.25">
      <c r="A6" s="10">
        <v>5</v>
      </c>
      <c r="B6" s="11" t="s">
        <v>51</v>
      </c>
      <c r="C6" s="56"/>
    </row>
    <row r="7" spans="1:3" x14ac:dyDescent="0.25">
      <c r="A7" s="10">
        <v>12</v>
      </c>
      <c r="B7" s="11" t="s">
        <v>29</v>
      </c>
      <c r="C7" s="56"/>
    </row>
    <row r="8" spans="1:3" x14ac:dyDescent="0.25">
      <c r="A8" s="10">
        <v>13</v>
      </c>
      <c r="B8" s="11" t="s">
        <v>14</v>
      </c>
      <c r="C8" s="56"/>
    </row>
    <row r="9" spans="1:3" x14ac:dyDescent="0.25">
      <c r="A9" s="10">
        <v>14</v>
      </c>
      <c r="B9" s="11" t="s">
        <v>30</v>
      </c>
      <c r="C9" s="56"/>
    </row>
    <row r="10" spans="1:3" ht="25.5" x14ac:dyDescent="0.25">
      <c r="A10" s="10">
        <v>15</v>
      </c>
      <c r="B10" s="11" t="s">
        <v>31</v>
      </c>
      <c r="C10" s="56"/>
    </row>
    <row r="11" spans="1:3" ht="25.5" x14ac:dyDescent="0.25">
      <c r="A11" s="10">
        <v>16</v>
      </c>
      <c r="B11" s="11" t="s">
        <v>52</v>
      </c>
      <c r="C11" s="56"/>
    </row>
    <row r="12" spans="1:3" x14ac:dyDescent="0.25">
      <c r="A12" s="10">
        <v>17</v>
      </c>
      <c r="B12" s="11" t="s">
        <v>32</v>
      </c>
      <c r="C12" s="56"/>
    </row>
    <row r="13" spans="1:3" x14ac:dyDescent="0.25">
      <c r="A13" s="10">
        <v>18</v>
      </c>
      <c r="B13" s="11" t="s">
        <v>15</v>
      </c>
      <c r="C13" s="56"/>
    </row>
    <row r="14" spans="1:3" x14ac:dyDescent="0.25">
      <c r="A14" s="10">
        <v>21</v>
      </c>
      <c r="B14" s="11" t="s">
        <v>9</v>
      </c>
      <c r="C14" s="56"/>
    </row>
    <row r="15" spans="1:3" x14ac:dyDescent="0.25">
      <c r="A15" s="10">
        <v>22</v>
      </c>
      <c r="B15" s="11" t="s">
        <v>53</v>
      </c>
      <c r="C15" s="56"/>
    </row>
    <row r="16" spans="1:3" x14ac:dyDescent="0.25">
      <c r="A16" s="43">
        <v>24</v>
      </c>
      <c r="B16" s="11" t="s">
        <v>54</v>
      </c>
      <c r="C16" s="56"/>
    </row>
    <row r="17" spans="1:3" ht="15.75" thickBot="1" x14ac:dyDescent="0.3">
      <c r="A17" s="10">
        <v>25</v>
      </c>
      <c r="B17" s="11" t="s">
        <v>61</v>
      </c>
      <c r="C17" s="56"/>
    </row>
    <row r="18" spans="1:3" ht="15.75" thickBot="1" x14ac:dyDescent="0.3">
      <c r="A18" s="13" t="s">
        <v>10</v>
      </c>
      <c r="B18" s="14" t="s">
        <v>11</v>
      </c>
      <c r="C18" s="44">
        <f>SUM(C4:C17)</f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Rekapitulace</vt:lpstr>
      <vt:lpstr>Babí</vt:lpstr>
      <vt:lpstr>Soubežná</vt:lpstr>
      <vt:lpstr>Polská</vt:lpstr>
      <vt:lpstr>Volanov</vt:lpstr>
      <vt:lpstr>Babí!Oblast_tisku</vt:lpstr>
      <vt:lpstr>Polská!Oblast_tisku</vt:lpstr>
      <vt:lpstr>Rekapitulace!Oblast_tisku</vt:lpstr>
      <vt:lpstr>Soubežná!Oblast_tisku</vt:lpstr>
      <vt:lpstr>Volanov!Oblast_tisku</vt:lpstr>
    </vt:vector>
  </TitlesOfParts>
  <Company>Město Trutnov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Grof Vlastimil</dc:creator>
  <cp:lastModifiedBy>Synková Petra, Bc.</cp:lastModifiedBy>
  <cp:lastPrinted>2021-06-16T12:06:59Z</cp:lastPrinted>
  <dcterms:created xsi:type="dcterms:W3CDTF">2020-05-25T11:56:56Z</dcterms:created>
  <dcterms:modified xsi:type="dcterms:W3CDTF">2021-06-16T12:07:01Z</dcterms:modified>
</cp:coreProperties>
</file>