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225"/>
  <workbookPr defaultThemeVersion="124226"/>
  <bookViews>
    <workbookView xWindow="65416" yWindow="65416" windowWidth="24240" windowHeight="13140" activeTab="1"/>
  </bookViews>
  <sheets>
    <sheet name="List1" sheetId="1" r:id="rId1"/>
    <sheet name="List2" sheetId="2" r:id="rId2"/>
  </sheets>
  <definedNames>
    <definedName name="_xlnm.Print_Area" localSheetId="0">'List1'!$A$2:$D$11</definedName>
  </definedNames>
  <calcPr calcId="191029"/>
  <extLst/>
</workbook>
</file>

<file path=xl/sharedStrings.xml><?xml version="1.0" encoding="utf-8"?>
<sst xmlns="http://schemas.openxmlformats.org/spreadsheetml/2006/main" count="59" uniqueCount="53">
  <si>
    <t>Počet zařízení</t>
  </si>
  <si>
    <t>Položky</t>
  </si>
  <si>
    <t>*A4. Správa a údržba Vánočních dekorů</t>
  </si>
  <si>
    <t>*A3. Správa a údržba Slavnostního osvětlení (SO)</t>
  </si>
  <si>
    <t>*A1. Správa a údržba Veřejného osvětlení (VO)</t>
  </si>
  <si>
    <t>Příloha č. 2 ZD</t>
  </si>
  <si>
    <t>Dílčí nabídková cena za typ zařízení a vánoční osvětlení</t>
  </si>
  <si>
    <t>** Uchazeč doplní jednotkovou cenu do fialového pole</t>
  </si>
  <si>
    <t>Nabídková cena A1 až A4 celkem za 8 měsíců</t>
  </si>
  <si>
    <t>Jednotková cena za 1 SM  (8 měsíců) - vyplní uchazeč**</t>
  </si>
  <si>
    <t xml:space="preserve"> *Struktura nabídkové ceny A1 až A4.:                     Uchazeči vyplní ve výše uvedené tabulce jednotkovou cenu bez DPH, za kterou bude po dobu osmi měsíců, na 1 ks světelného místa, realizovat zadavatelem požadované činnosti, tvořící předmět plnění veřejné zakázky.      
                            </t>
  </si>
  <si>
    <t>*A2. Správa a údržba světelného dopravního uznačení (SDZ)</t>
  </si>
  <si>
    <t>Zajištění správy, provozu a údržby veřejného osvětlení a souvisejících zařízení na území města Trutnova</t>
  </si>
  <si>
    <t>IDENTIFIKAČNÍ ÚDAJE DODAVATELE:</t>
  </si>
  <si>
    <t>[doplní dodavatel]</t>
  </si>
  <si>
    <t>sídlo:</t>
  </si>
  <si>
    <t>IČ / DIČ:</t>
  </si>
  <si>
    <t>[doplní dodavatel] / [doplní dodavatel]</t>
  </si>
  <si>
    <t>zástupce:</t>
  </si>
  <si>
    <t>Číslo
položky</t>
  </si>
  <si>
    <t>Název požadované položky</t>
  </si>
  <si>
    <t>MINIMÁLNÍ Technické parametry a užitné vlastnosti</t>
  </si>
  <si>
    <t>1</t>
  </si>
  <si>
    <t xml:space="preserve">DPH </t>
  </si>
  <si>
    <t>2</t>
  </si>
  <si>
    <t>3</t>
  </si>
  <si>
    <t>4</t>
  </si>
  <si>
    <t>Správa a údržba Veřejného osvětlení (VO)</t>
  </si>
  <si>
    <t>Správa a údržba světelného dopravního uznačení (SDZ)</t>
  </si>
  <si>
    <t>Správa a údržba Slavnostního osvětlení (SO)</t>
  </si>
  <si>
    <t>v rozsahu dle bodu 1) SPRÁVA ZAŘÍZENÍ definovaném ve Specifikaci předmětu plnění (Přílohy č. 3 Zadávací dokumentace)</t>
  </si>
  <si>
    <t>v rozsahu dle bodu 2) PROVOZ A ÚDRŽBA ZAŘÍZENÍ definovaném ve Specifikaci předmětu plnění (Přílohy č. 3 Zadávací dokumentace)</t>
  </si>
  <si>
    <t>v rozsahu dle bodu 3) DALŠÍ VYUŽITÍ SPRAVOVANÉHO ZAŘÍZENÍ definovaném ve Specifikaci předmětu plnění (Přílohy č. 3 Zadávací dokumentace)</t>
  </si>
  <si>
    <t>v rozsahu dle bodu 4) OSTATNÍ ČINNOSTI definovaném ve Specifikaci předmětu plnění (Přílohy č. 3 Zadávací dokumentace)</t>
  </si>
  <si>
    <t>MJ 
- 
zařízení</t>
  </si>
  <si>
    <t>Počet MJ 
- 
zařízení</t>
  </si>
  <si>
    <t>kus SM</t>
  </si>
  <si>
    <t>kus SDZ</t>
  </si>
  <si>
    <t>kus SO</t>
  </si>
  <si>
    <t>Správa a údržba Vánočních dekorů (VD)</t>
  </si>
  <si>
    <t>kus VD</t>
  </si>
  <si>
    <t>VÝKAZ VÝMĚR (tabulka nabídkových cen ROČNÍHO plnění)</t>
  </si>
  <si>
    <t>Nabídková cena
za 1 MJ / ROČNĚ
(v Kč bez DPH)</t>
  </si>
  <si>
    <t>Nabídková cena
za 1 MJ / ROČNĚ
(v Kč vč. DPH)</t>
  </si>
  <si>
    <t>Nabídková cena za MJ (v Kč) / ROČNĚ</t>
  </si>
  <si>
    <t>Celková nabídková cena (v Kč) / ROČNĚ</t>
  </si>
  <si>
    <t>Celková nabídková cena / ROČNĚ 
(v Kč bez DPH)</t>
  </si>
  <si>
    <t>Celková nabídková cena / ROČNĚ 
(v Kč vč. DPH)</t>
  </si>
  <si>
    <t>Sazba DPH 
(%)</t>
  </si>
  <si>
    <r>
      <t>Obchodní firma</t>
    </r>
    <r>
      <rPr>
        <b/>
        <sz val="10"/>
        <color rgb="FF000000"/>
        <rFont val="Calibri"/>
        <family val="2"/>
        <scheme val="minor"/>
      </rPr>
      <t xml:space="preserve"> / název:</t>
    </r>
  </si>
  <si>
    <t>Celková ROČNÍ nabídková cena (v Kč bez DPH)</t>
  </si>
  <si>
    <t>Celková ROČNÍ nabídková cena  (v Kč vč. DPH)</t>
  </si>
  <si>
    <t>Příloha č. 4 Zadávací dokumentace: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</si>
</sst>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_-* #,##0.00\ [$Kč-405]_-;\-* #,##0.00\ [$Kč-405]_-;_-* &quot;-&quot;??\ [$Kč-405]_-;_-@_-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indexed="23"/>
      <name val="Calibri"/>
      <family val="2"/>
    </font>
    <font>
      <i/>
      <sz val="11"/>
      <color indexed="8"/>
      <name val="Calibri"/>
      <family val="2"/>
    </font>
    <font>
      <i/>
      <sz val="9"/>
      <color indexed="8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1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-0.24997000396251678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center" wrapText="1"/>
    </xf>
    <xf numFmtId="0" fontId="0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vertical="center"/>
    </xf>
    <xf numFmtId="0" fontId="2" fillId="3" borderId="2" xfId="0" applyFont="1" applyFill="1" applyBorder="1" applyAlignment="1">
      <alignment horizontal="justify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3" xfId="0" applyBorder="1"/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164" fontId="0" fillId="5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wrapText="1"/>
    </xf>
    <xf numFmtId="0" fontId="2" fillId="2" borderId="1" xfId="0" applyFont="1" applyFill="1" applyBorder="1" applyAlignment="1">
      <alignment horizontal="justify" vertical="center" wrapText="1"/>
    </xf>
    <xf numFmtId="0" fontId="9" fillId="0" borderId="0" xfId="0" applyFont="1" applyAlignment="1">
      <alignment wrapText="1"/>
    </xf>
    <xf numFmtId="0" fontId="16" fillId="0" borderId="5" xfId="0" applyFont="1" applyBorder="1" applyAlignment="1" applyProtection="1">
      <alignment horizontal="left" vertical="center"/>
      <protection hidden="1"/>
    </xf>
    <xf numFmtId="0" fontId="16" fillId="0" borderId="6" xfId="0" applyFont="1" applyBorder="1" applyAlignment="1" applyProtection="1">
      <alignment horizontal="left" vertical="center"/>
      <protection hidden="1"/>
    </xf>
    <xf numFmtId="0" fontId="11" fillId="6" borderId="7" xfId="0" applyFont="1" applyFill="1" applyBorder="1" applyAlignment="1" applyProtection="1">
      <alignment horizontal="center" vertical="center" wrapText="1"/>
      <protection/>
    </xf>
    <xf numFmtId="0" fontId="11" fillId="6" borderId="8" xfId="0" applyFont="1" applyFill="1" applyBorder="1" applyAlignment="1" applyProtection="1">
      <alignment horizontal="center" vertical="center" wrapText="1"/>
      <protection/>
    </xf>
    <xf numFmtId="0" fontId="11" fillId="6" borderId="4" xfId="0" applyFont="1" applyFill="1" applyBorder="1" applyAlignment="1" applyProtection="1">
      <alignment horizontal="center" vertical="center" wrapText="1"/>
      <protection/>
    </xf>
    <xf numFmtId="0" fontId="12" fillId="7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165" fontId="14" fillId="8" borderId="1" xfId="0" applyNumberFormat="1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 applyProtection="1">
      <alignment horizontal="center" vertical="center" wrapText="1"/>
      <protection/>
    </xf>
    <xf numFmtId="0" fontId="12" fillId="7" borderId="2" xfId="0" applyNumberFormat="1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165" fontId="14" fillId="8" borderId="2" xfId="0" applyNumberFormat="1" applyFont="1" applyFill="1" applyBorder="1" applyAlignment="1">
      <alignment horizontal="center" vertical="center" wrapText="1"/>
    </xf>
    <xf numFmtId="165" fontId="14" fillId="9" borderId="10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 applyProtection="1">
      <alignment horizontal="center" vertical="center" wrapText="1"/>
      <protection/>
    </xf>
    <xf numFmtId="165" fontId="14" fillId="9" borderId="12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7" borderId="14" xfId="0" applyNumberFormat="1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center" vertical="center" wrapText="1"/>
    </xf>
    <xf numFmtId="165" fontId="14" fillId="8" borderId="14" xfId="0" applyNumberFormat="1" applyFont="1" applyFill="1" applyBorder="1" applyAlignment="1">
      <alignment horizontal="center" vertical="center" wrapText="1"/>
    </xf>
    <xf numFmtId="165" fontId="14" fillId="9" borderId="15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165" fontId="14" fillId="10" borderId="2" xfId="0" applyNumberFormat="1" applyFont="1" applyFill="1" applyBorder="1" applyAlignment="1">
      <alignment horizontal="center" vertical="center" wrapText="1"/>
    </xf>
    <xf numFmtId="9" fontId="14" fillId="10" borderId="2" xfId="20" applyFont="1" applyFill="1" applyBorder="1" applyAlignment="1">
      <alignment horizontal="center" vertical="center" wrapText="1"/>
    </xf>
    <xf numFmtId="165" fontId="14" fillId="10" borderId="1" xfId="0" applyNumberFormat="1" applyFont="1" applyFill="1" applyBorder="1" applyAlignment="1">
      <alignment horizontal="center" vertical="center" wrapText="1"/>
    </xf>
    <xf numFmtId="9" fontId="14" fillId="10" borderId="1" xfId="20" applyFont="1" applyFill="1" applyBorder="1" applyAlignment="1">
      <alignment horizontal="center" vertical="center" wrapText="1"/>
    </xf>
    <xf numFmtId="165" fontId="14" fillId="10" borderId="14" xfId="0" applyNumberFormat="1" applyFont="1" applyFill="1" applyBorder="1" applyAlignment="1">
      <alignment horizontal="center" vertical="center" wrapText="1"/>
    </xf>
    <xf numFmtId="9" fontId="14" fillId="10" borderId="14" xfId="20" applyFont="1" applyFill="1" applyBorder="1" applyAlignment="1">
      <alignment horizontal="center" vertical="center" wrapText="1"/>
    </xf>
    <xf numFmtId="165" fontId="14" fillId="11" borderId="2" xfId="0" applyNumberFormat="1" applyFont="1" applyFill="1" applyBorder="1" applyAlignment="1">
      <alignment horizontal="center" vertical="center" wrapText="1"/>
    </xf>
    <xf numFmtId="9" fontId="14" fillId="11" borderId="2" xfId="20" applyFont="1" applyFill="1" applyBorder="1" applyAlignment="1">
      <alignment horizontal="center" vertical="center" wrapText="1"/>
    </xf>
    <xf numFmtId="165" fontId="14" fillId="11" borderId="1" xfId="0" applyNumberFormat="1" applyFont="1" applyFill="1" applyBorder="1" applyAlignment="1">
      <alignment horizontal="center" vertical="center" wrapText="1"/>
    </xf>
    <xf numFmtId="9" fontId="14" fillId="11" borderId="1" xfId="20" applyFont="1" applyFill="1" applyBorder="1" applyAlignment="1">
      <alignment horizontal="center" vertical="center" wrapText="1"/>
    </xf>
    <xf numFmtId="165" fontId="14" fillId="11" borderId="14" xfId="0" applyNumberFormat="1" applyFont="1" applyFill="1" applyBorder="1" applyAlignment="1">
      <alignment horizontal="center" vertical="center" wrapText="1"/>
    </xf>
    <xf numFmtId="9" fontId="14" fillId="11" borderId="14" xfId="20" applyFont="1" applyFill="1" applyBorder="1" applyAlignment="1">
      <alignment horizontal="center" vertical="center" wrapText="1"/>
    </xf>
    <xf numFmtId="0" fontId="14" fillId="8" borderId="16" xfId="0" applyFont="1" applyFill="1" applyBorder="1" applyAlignment="1" applyProtection="1">
      <alignment vertical="center" wrapText="1"/>
      <protection/>
    </xf>
    <xf numFmtId="0" fontId="14" fillId="8" borderId="5" xfId="0" applyFont="1" applyFill="1" applyBorder="1" applyAlignment="1" applyProtection="1">
      <alignment vertical="center" wrapText="1"/>
      <protection/>
    </xf>
    <xf numFmtId="0" fontId="14" fillId="8" borderId="17" xfId="0" applyFont="1" applyFill="1" applyBorder="1" applyAlignment="1" applyProtection="1">
      <alignment vertical="center" wrapText="1"/>
      <protection/>
    </xf>
    <xf numFmtId="0" fontId="14" fillId="8" borderId="18" xfId="0" applyFont="1" applyFill="1" applyBorder="1" applyAlignment="1" applyProtection="1">
      <alignment vertical="center" wrapText="1"/>
      <protection/>
    </xf>
    <xf numFmtId="0" fontId="14" fillId="8" borderId="6" xfId="0" applyFont="1" applyFill="1" applyBorder="1" applyAlignment="1" applyProtection="1">
      <alignment vertical="center" wrapText="1"/>
      <protection/>
    </xf>
    <xf numFmtId="0" fontId="14" fillId="8" borderId="19" xfId="0" applyFont="1" applyFill="1" applyBorder="1" applyAlignment="1" applyProtection="1">
      <alignment vertical="center" wrapText="1"/>
      <protection/>
    </xf>
    <xf numFmtId="0" fontId="4" fillId="12" borderId="16" xfId="0" applyFont="1" applyFill="1" applyBorder="1" applyAlignment="1">
      <alignment horizontal="justify" vertical="center" wrapText="1"/>
    </xf>
    <xf numFmtId="0" fontId="0" fillId="0" borderId="5" xfId="0" applyBorder="1" applyAlignment="1">
      <alignment horizontal="justify"/>
    </xf>
    <xf numFmtId="0" fontId="0" fillId="0" borderId="17" xfId="0" applyBorder="1" applyAlignment="1">
      <alignment horizontal="justify"/>
    </xf>
    <xf numFmtId="0" fontId="19" fillId="0" borderId="20" xfId="0" applyFont="1" applyFill="1" applyBorder="1" applyAlignment="1">
      <alignment horizontal="left" vertical="center" wrapText="1"/>
    </xf>
    <xf numFmtId="0" fontId="19" fillId="0" borderId="17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wrapText="1"/>
    </xf>
    <xf numFmtId="0" fontId="8" fillId="0" borderId="22" xfId="0" applyFont="1" applyFill="1" applyBorder="1" applyAlignment="1">
      <alignment horizontal="left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14" fillId="6" borderId="23" xfId="0" applyFont="1" applyFill="1" applyBorder="1" applyAlignment="1">
      <alignment horizontal="left" vertical="center" wrapText="1"/>
    </xf>
    <xf numFmtId="0" fontId="14" fillId="6" borderId="24" xfId="0" applyFont="1" applyFill="1" applyBorder="1" applyAlignment="1">
      <alignment horizontal="left" vertical="center" wrapText="1"/>
    </xf>
    <xf numFmtId="0" fontId="14" fillId="6" borderId="25" xfId="0" applyFont="1" applyFill="1" applyBorder="1" applyAlignment="1">
      <alignment horizontal="left" vertical="center" wrapText="1"/>
    </xf>
    <xf numFmtId="0" fontId="12" fillId="0" borderId="26" xfId="0" applyFont="1" applyFill="1" applyBorder="1" applyAlignment="1">
      <alignment horizontal="left" vertical="center" wrapText="1"/>
    </xf>
    <xf numFmtId="0" fontId="12" fillId="0" borderId="27" xfId="0" applyFont="1" applyFill="1" applyBorder="1" applyAlignment="1">
      <alignment horizontal="left" vertical="center" wrapText="1"/>
    </xf>
    <xf numFmtId="0" fontId="12" fillId="8" borderId="28" xfId="0" applyFont="1" applyFill="1" applyBorder="1" applyAlignment="1" applyProtection="1">
      <alignment horizontal="left" vertical="center" wrapText="1"/>
      <protection/>
    </xf>
    <xf numFmtId="0" fontId="12" fillId="8" borderId="29" xfId="0" applyFont="1" applyFill="1" applyBorder="1" applyAlignment="1" applyProtection="1">
      <alignment horizontal="left" vertical="center" wrapText="1"/>
      <protection/>
    </xf>
    <xf numFmtId="0" fontId="12" fillId="8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horizontal="left" vertical="center" wrapText="1"/>
    </xf>
    <xf numFmtId="0" fontId="11" fillId="6" borderId="21" xfId="0" applyFont="1" applyFill="1" applyBorder="1" applyAlignment="1" applyProtection="1">
      <alignment horizontal="center" vertical="center" wrapText="1"/>
      <protection/>
    </xf>
    <xf numFmtId="0" fontId="11" fillId="6" borderId="32" xfId="0" applyFont="1" applyFill="1" applyBorder="1" applyAlignment="1" applyProtection="1">
      <alignment horizontal="center" vertical="center" wrapText="1"/>
      <protection/>
    </xf>
    <xf numFmtId="0" fontId="11" fillId="6" borderId="33" xfId="0" applyFont="1" applyFill="1" applyBorder="1" applyAlignment="1" applyProtection="1">
      <alignment horizontal="center" vertical="center" wrapText="1"/>
      <protection/>
    </xf>
    <xf numFmtId="0" fontId="11" fillId="6" borderId="34" xfId="0" applyFont="1" applyFill="1" applyBorder="1" applyAlignment="1" applyProtection="1">
      <alignment horizontal="center" vertical="center" wrapText="1"/>
      <protection/>
    </xf>
    <xf numFmtId="0" fontId="11" fillId="6" borderId="22" xfId="0" applyFont="1" applyFill="1" applyBorder="1" applyAlignment="1" applyProtection="1">
      <alignment horizontal="center" vertical="center" wrapText="1"/>
      <protection/>
    </xf>
    <xf numFmtId="0" fontId="11" fillId="6" borderId="0" xfId="0" applyFont="1" applyFill="1" applyBorder="1" applyAlignment="1" applyProtection="1">
      <alignment horizontal="center" vertical="center" wrapText="1"/>
      <protection/>
    </xf>
    <xf numFmtId="0" fontId="12" fillId="6" borderId="24" xfId="0" applyFont="1" applyFill="1" applyBorder="1" applyAlignment="1" applyProtection="1">
      <alignment horizontal="center" vertical="center" wrapText="1"/>
      <protection/>
    </xf>
    <xf numFmtId="0" fontId="12" fillId="6" borderId="25" xfId="0" applyFont="1" applyFill="1" applyBorder="1" applyAlignment="1" applyProtection="1">
      <alignment horizontal="center" vertical="center" wrapText="1"/>
      <protection/>
    </xf>
    <xf numFmtId="0" fontId="15" fillId="0" borderId="26" xfId="0" applyFont="1" applyBorder="1" applyAlignment="1" applyProtection="1">
      <alignment horizontal="left" vertical="center"/>
      <protection hidden="1"/>
    </xf>
    <xf numFmtId="0" fontId="15" fillId="0" borderId="35" xfId="0" applyFont="1" applyBorder="1" applyAlignment="1" applyProtection="1">
      <alignment horizontal="left" vertical="center"/>
      <protection hidden="1"/>
    </xf>
    <xf numFmtId="0" fontId="15" fillId="0" borderId="35" xfId="0" applyFont="1" applyBorder="1" applyAlignment="1" applyProtection="1">
      <alignment horizontal="center" vertical="center"/>
      <protection hidden="1"/>
    </xf>
    <xf numFmtId="0" fontId="15" fillId="0" borderId="36" xfId="0" applyFont="1" applyBorder="1" applyAlignment="1" applyProtection="1">
      <alignment horizontal="center" vertical="center"/>
      <protection hidden="1"/>
    </xf>
    <xf numFmtId="164" fontId="8" fillId="13" borderId="26" xfId="0" applyNumberFormat="1" applyFont="1" applyFill="1" applyBorder="1" applyAlignment="1">
      <alignment horizontal="right" vertical="center" wrapText="1"/>
    </xf>
    <xf numFmtId="164" fontId="8" fillId="13" borderId="35" xfId="0" applyNumberFormat="1" applyFont="1" applyFill="1" applyBorder="1" applyAlignment="1">
      <alignment horizontal="right" vertical="center" wrapText="1"/>
    </xf>
    <xf numFmtId="164" fontId="8" fillId="13" borderId="36" xfId="0" applyNumberFormat="1" applyFont="1" applyFill="1" applyBorder="1" applyAlignment="1">
      <alignment horizontal="right" vertical="center" wrapText="1"/>
    </xf>
    <xf numFmtId="0" fontId="17" fillId="0" borderId="0" xfId="0" applyFont="1" applyFill="1" applyAlignment="1">
      <alignment horizontal="justify" vertical="center"/>
    </xf>
    <xf numFmtId="0" fontId="16" fillId="0" borderId="20" xfId="0" applyFont="1" applyBorder="1" applyAlignment="1" applyProtection="1">
      <alignment horizontal="left" vertical="center"/>
      <protection hidden="1"/>
    </xf>
    <xf numFmtId="0" fontId="16" fillId="0" borderId="5" xfId="0" applyFont="1" applyBorder="1" applyAlignment="1" applyProtection="1">
      <alignment horizontal="left" vertical="center"/>
      <protection hidden="1"/>
    </xf>
    <xf numFmtId="0" fontId="16" fillId="0" borderId="5" xfId="0" applyFont="1" applyBorder="1" applyAlignment="1" applyProtection="1">
      <alignment horizontal="center" vertical="center"/>
      <protection hidden="1"/>
    </xf>
    <xf numFmtId="0" fontId="16" fillId="0" borderId="37" xfId="0" applyFont="1" applyBorder="1" applyAlignment="1" applyProtection="1">
      <alignment horizontal="center" vertical="center"/>
      <protection hidden="1"/>
    </xf>
    <xf numFmtId="2" fontId="10" fillId="13" borderId="20" xfId="0" applyNumberFormat="1" applyFont="1" applyFill="1" applyBorder="1" applyAlignment="1">
      <alignment horizontal="right" vertical="center" wrapText="1"/>
    </xf>
    <xf numFmtId="2" fontId="10" fillId="13" borderId="5" xfId="0" applyNumberFormat="1" applyFont="1" applyFill="1" applyBorder="1" applyAlignment="1">
      <alignment horizontal="right" vertical="center" wrapText="1"/>
    </xf>
    <xf numFmtId="2" fontId="10" fillId="13" borderId="37" xfId="0" applyNumberFormat="1" applyFont="1" applyFill="1" applyBorder="1" applyAlignment="1">
      <alignment horizontal="right" vertical="center" wrapText="1"/>
    </xf>
    <xf numFmtId="0" fontId="16" fillId="0" borderId="31" xfId="0" applyFont="1" applyBorder="1" applyAlignment="1" applyProtection="1">
      <alignment horizontal="left" vertical="center"/>
      <protection hidden="1"/>
    </xf>
    <xf numFmtId="0" fontId="16" fillId="0" borderId="6" xfId="0" applyFont="1" applyBorder="1" applyAlignment="1" applyProtection="1">
      <alignment horizontal="left" vertical="center"/>
      <protection hidden="1"/>
    </xf>
    <xf numFmtId="0" fontId="16" fillId="0" borderId="6" xfId="0" applyFont="1" applyBorder="1" applyAlignment="1" applyProtection="1">
      <alignment horizontal="center" vertical="center"/>
      <protection hidden="1"/>
    </xf>
    <xf numFmtId="0" fontId="16" fillId="0" borderId="38" xfId="0" applyFont="1" applyBorder="1" applyAlignment="1" applyProtection="1">
      <alignment horizontal="center" vertical="center"/>
      <protection hidden="1"/>
    </xf>
    <xf numFmtId="164" fontId="10" fillId="13" borderId="31" xfId="0" applyNumberFormat="1" applyFont="1" applyFill="1" applyBorder="1" applyAlignment="1">
      <alignment horizontal="right" vertical="center" wrapText="1"/>
    </xf>
    <xf numFmtId="164" fontId="10" fillId="13" borderId="6" xfId="0" applyNumberFormat="1" applyFont="1" applyFill="1" applyBorder="1" applyAlignment="1">
      <alignment horizontal="right" vertical="center" wrapText="1"/>
    </xf>
    <xf numFmtId="164" fontId="10" fillId="13" borderId="38" xfId="0" applyNumberFormat="1" applyFont="1" applyFill="1" applyBorder="1" applyAlignment="1">
      <alignment horizontal="righ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13"/>
  <sheetViews>
    <sheetView zoomScale="90" zoomScaleNormal="90" workbookViewId="0" topLeftCell="A4">
      <selection activeCell="C11" sqref="C11"/>
    </sheetView>
  </sheetViews>
  <sheetFormatPr defaultColWidth="8.8515625" defaultRowHeight="15"/>
  <cols>
    <col min="1" max="1" width="42.7109375" style="1" customWidth="1"/>
    <col min="2" max="2" width="12.421875" style="1" customWidth="1"/>
    <col min="3" max="3" width="19.8515625" style="1" customWidth="1"/>
    <col min="4" max="4" width="16.421875" style="1" customWidth="1"/>
    <col min="5" max="5" width="49.28125" style="1" customWidth="1"/>
    <col min="6" max="6" width="50.7109375" style="1" customWidth="1"/>
    <col min="7" max="8" width="44.140625" style="1" customWidth="1"/>
    <col min="9" max="16384" width="8.8515625" style="1" customWidth="1"/>
  </cols>
  <sheetData>
    <row r="2" spans="1:4" ht="25.5" customHeight="1">
      <c r="A2" s="7" t="s">
        <v>12</v>
      </c>
      <c r="D2" s="8" t="s">
        <v>5</v>
      </c>
    </row>
    <row r="3" spans="1:4" ht="25.5" customHeight="1">
      <c r="A3" s="7"/>
      <c r="D3" s="8"/>
    </row>
    <row r="4" spans="1:4" ht="25.5" customHeight="1" thickBot="1">
      <c r="A4" s="7"/>
      <c r="D4" s="8"/>
    </row>
    <row r="5" spans="1:5" ht="60.6" customHeight="1">
      <c r="A5" s="10" t="s">
        <v>1</v>
      </c>
      <c r="B5" s="11" t="s">
        <v>0</v>
      </c>
      <c r="C5" s="11" t="s">
        <v>6</v>
      </c>
      <c r="D5" s="11" t="s">
        <v>9</v>
      </c>
      <c r="E5" s="12"/>
    </row>
    <row r="6" spans="1:12" ht="33" customHeight="1">
      <c r="A6" s="4" t="s">
        <v>4</v>
      </c>
      <c r="B6" s="5">
        <v>4341</v>
      </c>
      <c r="C6" s="6">
        <f>B6*D6</f>
        <v>0</v>
      </c>
      <c r="D6" s="18">
        <v>0</v>
      </c>
      <c r="E6" s="13" t="s">
        <v>7</v>
      </c>
      <c r="F6" s="9"/>
      <c r="G6" s="9"/>
      <c r="H6" s="9"/>
      <c r="I6" s="2"/>
      <c r="J6" s="2"/>
      <c r="K6" s="2"/>
      <c r="L6" s="2"/>
    </row>
    <row r="7" spans="1:12" ht="33" customHeight="1">
      <c r="A7" s="20" t="s">
        <v>11</v>
      </c>
      <c r="B7" s="5">
        <v>25</v>
      </c>
      <c r="C7" s="6">
        <f>B7*D7</f>
        <v>0</v>
      </c>
      <c r="D7" s="18">
        <v>0</v>
      </c>
      <c r="E7" s="13" t="s">
        <v>7</v>
      </c>
      <c r="F7" s="9"/>
      <c r="G7" s="9"/>
      <c r="H7" s="9"/>
      <c r="I7" s="2"/>
      <c r="J7" s="2"/>
      <c r="K7" s="2"/>
      <c r="L7" s="2"/>
    </row>
    <row r="8" spans="1:12" ht="33" customHeight="1">
      <c r="A8" s="4" t="s">
        <v>3</v>
      </c>
      <c r="B8" s="5">
        <v>82</v>
      </c>
      <c r="C8" s="6">
        <f>B8*D8</f>
        <v>0</v>
      </c>
      <c r="D8" s="18">
        <v>0</v>
      </c>
      <c r="E8" s="13" t="s">
        <v>7</v>
      </c>
      <c r="F8" s="9"/>
      <c r="G8" s="9"/>
      <c r="H8" s="9"/>
      <c r="I8" s="2"/>
      <c r="J8" s="2"/>
      <c r="K8" s="2"/>
      <c r="L8" s="2"/>
    </row>
    <row r="9" spans="1:12" ht="33" customHeight="1">
      <c r="A9" s="20" t="s">
        <v>2</v>
      </c>
      <c r="B9" s="5">
        <v>104</v>
      </c>
      <c r="C9" s="6">
        <f>B9*D9</f>
        <v>0</v>
      </c>
      <c r="D9" s="18">
        <v>0</v>
      </c>
      <c r="E9" s="13" t="s">
        <v>7</v>
      </c>
      <c r="F9" s="9"/>
      <c r="G9" s="9"/>
      <c r="H9" s="9"/>
      <c r="I9" s="2"/>
      <c r="J9" s="2"/>
      <c r="K9" s="2"/>
      <c r="L9" s="2"/>
    </row>
    <row r="10" spans="1:12" ht="18.75" customHeight="1">
      <c r="A10" s="66"/>
      <c r="B10" s="67"/>
      <c r="C10" s="67"/>
      <c r="D10" s="68"/>
      <c r="E10" s="14"/>
      <c r="F10" s="3"/>
      <c r="G10" s="3"/>
      <c r="H10" s="3"/>
      <c r="I10" s="2"/>
      <c r="J10" s="2"/>
      <c r="K10" s="2"/>
      <c r="L10" s="2"/>
    </row>
    <row r="11" spans="1:12" ht="51.6" customHeight="1">
      <c r="A11" s="15" t="s">
        <v>8</v>
      </c>
      <c r="B11" s="16"/>
      <c r="C11" s="17">
        <f>C6+C7+C8+C9</f>
        <v>0</v>
      </c>
      <c r="D11" s="16"/>
      <c r="E11" s="14"/>
      <c r="F11" s="3"/>
      <c r="G11" s="3"/>
      <c r="H11" s="3"/>
      <c r="I11" s="2"/>
      <c r="J11" s="2"/>
      <c r="K11" s="2"/>
      <c r="L11" s="2"/>
    </row>
    <row r="13" ht="105">
      <c r="A13" s="19" t="s">
        <v>10</v>
      </c>
    </row>
  </sheetData>
  <mergeCells count="1">
    <mergeCell ref="A10:D10"/>
  </mergeCells>
  <printOptions/>
  <pageMargins left="0.3937007874015748" right="0.4330708661417323" top="0.15748031496062992" bottom="0.15748031496062992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7"/>
  <sheetViews>
    <sheetView tabSelected="1" workbookViewId="0" topLeftCell="A4">
      <selection activeCell="A13" sqref="A13:E13"/>
    </sheetView>
  </sheetViews>
  <sheetFormatPr defaultColWidth="9.140625" defaultRowHeight="15"/>
  <cols>
    <col min="1" max="1" width="7.421875" style="21" bestFit="1" customWidth="1"/>
    <col min="2" max="2" width="22.140625" style="21" bestFit="1" customWidth="1"/>
    <col min="3" max="3" width="31.421875" style="21" customWidth="1"/>
    <col min="4" max="4" width="6.8515625" style="21" customWidth="1"/>
    <col min="5" max="5" width="8.00390625" style="21" bestFit="1" customWidth="1"/>
    <col min="6" max="6" width="16.00390625" style="21" customWidth="1"/>
    <col min="7" max="7" width="6.8515625" style="21" customWidth="1"/>
    <col min="8" max="8" width="13.8515625" style="21" customWidth="1"/>
    <col min="9" max="9" width="16.00390625" style="21" customWidth="1"/>
    <col min="10" max="10" width="7.140625" style="21" customWidth="1"/>
    <col min="11" max="11" width="16.140625" style="21" customWidth="1"/>
    <col min="12" max="16384" width="9.140625" style="21" customWidth="1"/>
  </cols>
  <sheetData>
    <row r="1" spans="1:8" ht="16.5" thickBot="1">
      <c r="A1" s="71" t="s">
        <v>52</v>
      </c>
      <c r="B1" s="72"/>
      <c r="C1" s="72"/>
      <c r="D1" s="72"/>
      <c r="E1" s="72"/>
      <c r="F1" s="72"/>
      <c r="G1" s="72"/>
      <c r="H1" s="72"/>
    </row>
    <row r="2" spans="1:11" ht="16.5" thickBot="1">
      <c r="A2" s="73" t="s">
        <v>41</v>
      </c>
      <c r="B2" s="74"/>
      <c r="C2" s="74"/>
      <c r="D2" s="74"/>
      <c r="E2" s="74"/>
      <c r="F2" s="74"/>
      <c r="G2" s="74"/>
      <c r="H2" s="74"/>
      <c r="I2" s="74"/>
      <c r="J2" s="74"/>
      <c r="K2" s="75"/>
    </row>
    <row r="3" spans="1:11" ht="13.5" thickBot="1">
      <c r="A3" s="76" t="s">
        <v>13</v>
      </c>
      <c r="B3" s="77"/>
      <c r="C3" s="77"/>
      <c r="D3" s="77"/>
      <c r="E3" s="77"/>
      <c r="F3" s="77"/>
      <c r="G3" s="77"/>
      <c r="H3" s="77"/>
      <c r="I3" s="77"/>
      <c r="J3" s="77"/>
      <c r="K3" s="78"/>
    </row>
    <row r="4" spans="1:11" ht="12" customHeight="1">
      <c r="A4" s="79" t="s">
        <v>49</v>
      </c>
      <c r="B4" s="80"/>
      <c r="C4" s="81" t="s">
        <v>14</v>
      </c>
      <c r="D4" s="82"/>
      <c r="E4" s="82"/>
      <c r="F4" s="82"/>
      <c r="G4" s="82"/>
      <c r="H4" s="82"/>
      <c r="I4" s="82"/>
      <c r="J4" s="82"/>
      <c r="K4" s="83"/>
    </row>
    <row r="5" spans="1:11" ht="12.75">
      <c r="A5" s="69" t="s">
        <v>15</v>
      </c>
      <c r="B5" s="70"/>
      <c r="C5" s="60" t="s">
        <v>14</v>
      </c>
      <c r="D5" s="61"/>
      <c r="E5" s="61"/>
      <c r="F5" s="61"/>
      <c r="G5" s="61"/>
      <c r="H5" s="61"/>
      <c r="I5" s="61"/>
      <c r="J5" s="61"/>
      <c r="K5" s="62"/>
    </row>
    <row r="6" spans="1:11" ht="12.75" customHeight="1">
      <c r="A6" s="69" t="s">
        <v>16</v>
      </c>
      <c r="B6" s="70"/>
      <c r="C6" s="60" t="s">
        <v>17</v>
      </c>
      <c r="D6" s="61"/>
      <c r="E6" s="61"/>
      <c r="F6" s="61"/>
      <c r="G6" s="61"/>
      <c r="H6" s="61"/>
      <c r="I6" s="61"/>
      <c r="J6" s="61"/>
      <c r="K6" s="62"/>
    </row>
    <row r="7" spans="1:11" ht="13.5" thickBot="1">
      <c r="A7" s="84" t="s">
        <v>18</v>
      </c>
      <c r="B7" s="85"/>
      <c r="C7" s="63" t="s">
        <v>14</v>
      </c>
      <c r="D7" s="64"/>
      <c r="E7" s="64"/>
      <c r="F7" s="64"/>
      <c r="G7" s="64"/>
      <c r="H7" s="64"/>
      <c r="I7" s="64"/>
      <c r="J7" s="64"/>
      <c r="K7" s="65"/>
    </row>
    <row r="8" spans="1:11" ht="13.5" customHeight="1" thickBot="1">
      <c r="A8" s="86" t="s">
        <v>19</v>
      </c>
      <c r="B8" s="88" t="s">
        <v>20</v>
      </c>
      <c r="C8" s="90" t="s">
        <v>21</v>
      </c>
      <c r="D8" s="88" t="s">
        <v>34</v>
      </c>
      <c r="E8" s="88" t="s">
        <v>35</v>
      </c>
      <c r="F8" s="92" t="s">
        <v>44</v>
      </c>
      <c r="G8" s="92"/>
      <c r="H8" s="93"/>
      <c r="I8" s="92" t="s">
        <v>45</v>
      </c>
      <c r="J8" s="92"/>
      <c r="K8" s="93"/>
    </row>
    <row r="9" spans="1:11" ht="39" thickBot="1">
      <c r="A9" s="87"/>
      <c r="B9" s="89"/>
      <c r="C9" s="91"/>
      <c r="D9" s="89"/>
      <c r="E9" s="89"/>
      <c r="F9" s="24" t="s">
        <v>42</v>
      </c>
      <c r="G9" s="25" t="s">
        <v>48</v>
      </c>
      <c r="H9" s="26" t="s">
        <v>43</v>
      </c>
      <c r="I9" s="24" t="s">
        <v>46</v>
      </c>
      <c r="J9" s="25" t="s">
        <v>48</v>
      </c>
      <c r="K9" s="26" t="s">
        <v>47</v>
      </c>
    </row>
    <row r="10" spans="1:11" ht="51">
      <c r="A10" s="30" t="s">
        <v>22</v>
      </c>
      <c r="B10" s="31" t="s">
        <v>27</v>
      </c>
      <c r="C10" s="45" t="s">
        <v>30</v>
      </c>
      <c r="D10" s="32" t="s">
        <v>36</v>
      </c>
      <c r="E10" s="42">
        <v>4341</v>
      </c>
      <c r="F10" s="33">
        <v>0</v>
      </c>
      <c r="G10" s="49">
        <v>0.21</v>
      </c>
      <c r="H10" s="48">
        <f>F10+(F10*G10)</f>
        <v>0</v>
      </c>
      <c r="I10" s="54">
        <f>F10*E10</f>
        <v>0</v>
      </c>
      <c r="J10" s="55">
        <v>0.21</v>
      </c>
      <c r="K10" s="34">
        <f>I10+(I10*J10)</f>
        <v>0</v>
      </c>
    </row>
    <row r="11" spans="1:11" ht="51">
      <c r="A11" s="35" t="s">
        <v>24</v>
      </c>
      <c r="B11" s="27" t="s">
        <v>28</v>
      </c>
      <c r="C11" s="46" t="s">
        <v>31</v>
      </c>
      <c r="D11" s="28" t="s">
        <v>37</v>
      </c>
      <c r="E11" s="43">
        <v>25</v>
      </c>
      <c r="F11" s="29">
        <v>0</v>
      </c>
      <c r="G11" s="51">
        <v>0.21</v>
      </c>
      <c r="H11" s="50">
        <f>F11+(F11*G11)</f>
        <v>0</v>
      </c>
      <c r="I11" s="56">
        <f>F11*E11</f>
        <v>0</v>
      </c>
      <c r="J11" s="57">
        <v>0.21</v>
      </c>
      <c r="K11" s="36">
        <f>I11+(I11*J11)</f>
        <v>0</v>
      </c>
    </row>
    <row r="12" spans="1:11" ht="63.75">
      <c r="A12" s="35" t="s">
        <v>25</v>
      </c>
      <c r="B12" s="27" t="s">
        <v>29</v>
      </c>
      <c r="C12" s="46" t="s">
        <v>32</v>
      </c>
      <c r="D12" s="28" t="s">
        <v>38</v>
      </c>
      <c r="E12" s="43">
        <v>82</v>
      </c>
      <c r="F12" s="29">
        <v>0</v>
      </c>
      <c r="G12" s="51">
        <v>0.21</v>
      </c>
      <c r="H12" s="50">
        <f>F12+(F12*G12)</f>
        <v>0</v>
      </c>
      <c r="I12" s="56">
        <f>F12*E12</f>
        <v>0</v>
      </c>
      <c r="J12" s="57">
        <v>0.21</v>
      </c>
      <c r="K12" s="36">
        <f>I12+(I12*J12)</f>
        <v>0</v>
      </c>
    </row>
    <row r="13" spans="1:11" ht="51.75" thickBot="1">
      <c r="A13" s="37" t="s">
        <v>26</v>
      </c>
      <c r="B13" s="38" t="s">
        <v>39</v>
      </c>
      <c r="C13" s="47" t="s">
        <v>33</v>
      </c>
      <c r="D13" s="39" t="s">
        <v>40</v>
      </c>
      <c r="E13" s="44">
        <v>115</v>
      </c>
      <c r="F13" s="40">
        <v>0</v>
      </c>
      <c r="G13" s="53">
        <v>0.21</v>
      </c>
      <c r="H13" s="52">
        <f>F13+(F13*G13)</f>
        <v>0</v>
      </c>
      <c r="I13" s="58">
        <f>F13*E13</f>
        <v>0</v>
      </c>
      <c r="J13" s="59">
        <v>0.21</v>
      </c>
      <c r="K13" s="41">
        <f>I13+(I13*J13)</f>
        <v>0</v>
      </c>
    </row>
    <row r="14" spans="1:11" ht="15.75">
      <c r="A14" s="94" t="s">
        <v>50</v>
      </c>
      <c r="B14" s="95"/>
      <c r="C14" s="95"/>
      <c r="D14" s="96"/>
      <c r="E14" s="96"/>
      <c r="F14" s="96"/>
      <c r="G14" s="96"/>
      <c r="H14" s="97"/>
      <c r="I14" s="98">
        <f>SUM(K10:K13)</f>
        <v>0</v>
      </c>
      <c r="J14" s="99"/>
      <c r="K14" s="100"/>
    </row>
    <row r="15" spans="1:11" ht="15.75">
      <c r="A15" s="102" t="s">
        <v>23</v>
      </c>
      <c r="B15" s="103"/>
      <c r="C15" s="103"/>
      <c r="D15" s="22"/>
      <c r="E15" s="104"/>
      <c r="F15" s="104"/>
      <c r="G15" s="104"/>
      <c r="H15" s="105"/>
      <c r="I15" s="106">
        <f>I14*0.21</f>
        <v>0</v>
      </c>
      <c r="J15" s="107"/>
      <c r="K15" s="108"/>
    </row>
    <row r="16" spans="1:11" ht="16.5" thickBot="1">
      <c r="A16" s="109" t="s">
        <v>51</v>
      </c>
      <c r="B16" s="110"/>
      <c r="C16" s="110"/>
      <c r="D16" s="23"/>
      <c r="E16" s="111"/>
      <c r="F16" s="111"/>
      <c r="G16" s="111"/>
      <c r="H16" s="112"/>
      <c r="I16" s="113">
        <f>K10</f>
        <v>0</v>
      </c>
      <c r="J16" s="114"/>
      <c r="K16" s="115"/>
    </row>
    <row r="17" spans="1:8" ht="15.75">
      <c r="A17" s="101"/>
      <c r="B17" s="101"/>
      <c r="C17" s="101"/>
      <c r="D17" s="101"/>
      <c r="E17" s="101"/>
      <c r="F17" s="101"/>
      <c r="G17" s="101"/>
      <c r="H17" s="101"/>
    </row>
  </sheetData>
  <protectedRanges>
    <protectedRange sqref="C4:H7" name="Oblast1"/>
  </protectedRanges>
  <mergeCells count="25">
    <mergeCell ref="A17:H17"/>
    <mergeCell ref="A15:C15"/>
    <mergeCell ref="E15:H15"/>
    <mergeCell ref="I15:K15"/>
    <mergeCell ref="A16:C16"/>
    <mergeCell ref="E16:H16"/>
    <mergeCell ref="I16:K16"/>
    <mergeCell ref="D8:D9"/>
    <mergeCell ref="E8:E9"/>
    <mergeCell ref="F8:H8"/>
    <mergeCell ref="I8:K8"/>
    <mergeCell ref="A14:C14"/>
    <mergeCell ref="D14:H14"/>
    <mergeCell ref="I14:K14"/>
    <mergeCell ref="A6:B6"/>
    <mergeCell ref="A7:B7"/>
    <mergeCell ref="A8:A9"/>
    <mergeCell ref="B8:B9"/>
    <mergeCell ref="C8:C9"/>
    <mergeCell ref="A5:B5"/>
    <mergeCell ref="A1:H1"/>
    <mergeCell ref="A2:K2"/>
    <mergeCell ref="A3:K3"/>
    <mergeCell ref="A4:B4"/>
    <mergeCell ref="C4:K4"/>
  </mergeCells>
  <printOptions/>
  <pageMargins left="0.7" right="0.7" top="0.787401575" bottom="0.787401575" header="0.3" footer="0.3"/>
  <pageSetup fitToHeight="0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Price</dc:creator>
  <cp:keywords/>
  <dc:description/>
  <cp:lastModifiedBy>Mgr. Zdeněk Tomáš, advokát</cp:lastModifiedBy>
  <cp:lastPrinted>2022-06-06T21:17:36Z</cp:lastPrinted>
  <dcterms:created xsi:type="dcterms:W3CDTF">2013-04-21T19:11:47Z</dcterms:created>
  <dcterms:modified xsi:type="dcterms:W3CDTF">2022-07-01T00:42:45Z</dcterms:modified>
  <cp:category/>
  <cp:version/>
  <cp:contentType/>
  <cp:contentStatus/>
</cp:coreProperties>
</file>