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filterPrivacy="1"/>
  <xr:revisionPtr revIDLastSave="0" documentId="13_ncr:1_{3D2DB498-EE33-4EDD-8AC9-0F81CD9ECEE2}" xr6:coauthVersionLast="47" xr6:coauthVersionMax="47" xr10:uidLastSave="{00000000-0000-0000-0000-000000000000}"/>
  <bookViews>
    <workbookView xWindow="-120" yWindow="-120" windowWidth="24240" windowHeight="13020" xr2:uid="{AEDE83E9-D8DD-4133-8ADB-5BF5B7792552}"/>
  </bookViews>
  <sheets>
    <sheet name="robotik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4" i="2" l="1"/>
  <c r="H54" i="2" s="1"/>
  <c r="F54" i="2"/>
  <c r="G52" i="2"/>
  <c r="H52" i="2" s="1"/>
  <c r="F52" i="2"/>
  <c r="G50" i="2"/>
  <c r="H50" i="2" s="1"/>
  <c r="F50" i="2"/>
  <c r="G48" i="2"/>
  <c r="H48" i="2" s="1"/>
  <c r="F48" i="2"/>
  <c r="G46" i="2"/>
  <c r="H46" i="2" s="1"/>
  <c r="F46" i="2"/>
  <c r="G44" i="2"/>
  <c r="H44" i="2" s="1"/>
  <c r="F44" i="2"/>
  <c r="G42" i="2"/>
  <c r="H42" i="2" s="1"/>
  <c r="F42" i="2"/>
  <c r="G40" i="2"/>
  <c r="H40" i="2" s="1"/>
  <c r="F40" i="2"/>
  <c r="G38" i="2"/>
  <c r="H38" i="2" s="1"/>
  <c r="F38" i="2"/>
  <c r="G36" i="2"/>
  <c r="H36" i="2" s="1"/>
  <c r="F36" i="2"/>
  <c r="H56" i="2" l="1"/>
  <c r="G56" i="2"/>
</calcChain>
</file>

<file path=xl/sharedStrings.xml><?xml version="1.0" encoding="utf-8"?>
<sst xmlns="http://schemas.openxmlformats.org/spreadsheetml/2006/main" count="41" uniqueCount="32">
  <si>
    <t>ks</t>
  </si>
  <si>
    <t>Položka č.</t>
  </si>
  <si>
    <t>Položka rozpočtu</t>
  </si>
  <si>
    <t>Jednotka</t>
  </si>
  <si>
    <t>Počet
jednotek</t>
  </si>
  <si>
    <t>Nabídková cena
za jednotku 
v Kč bez DPH</t>
  </si>
  <si>
    <t>Nabídková cena
za jednotku
v Kč s DPH</t>
  </si>
  <si>
    <t>Nabídková celková
cena za položku
v Kč bez DPH</t>
  </si>
  <si>
    <t>Nabídková celková
cena za položku
v Kč vč. DPH</t>
  </si>
  <si>
    <t>Programovatelná didaktická hračka</t>
  </si>
  <si>
    <t>Mikropočítač vhodný pro výuku programování</t>
  </si>
  <si>
    <t>Programovatelná stavebnice - závodní auto</t>
  </si>
  <si>
    <t xml:space="preserve">Základní robotická stavebnice je určena pro práci ve třídě pro 2 žáky.  Žáci v ní najdou vše potřebné k modelování, programování a testování robotických zařízení. K dispozici zdarma učební plány s min. 60 druhy různých lekcí koncipovaných na jednu vyučovací hodinu.
Stavebnice obsahuje min. 400 plastových konstrukčních dílů, uložených v plastovém kontejneru umožňující opakované skládání a rozebrání statických i pohyblivých modelů (bez použití nářadí), včetně min. následujících senzorů kompatibilních s programovatelným Hubem:
2x malý motor (s integrovaným snímačem otáčení, absolutním polohováním a přesností 1 stupně)
1x barevného senzoru (rozlišuje mezi min. 8 barvami a měří odražené a okolní světlo od tmy po jasné sluneční světlo)
1x barevné světelné matice 3x3
1x inteligentní malý Hub se 2 I/O porty, připojením Bluetooth, integrovaným 6osým gyroskopem, dobíjecí Li-ion baterií s nabíjením a připojovacím portem micro USB.
V rámci zachování kompatibility zadavatel požaduje dodání konstrukčních dílů kompatibilních se systémem LEGO, včetně bezplatné SW aplikace, která obsahuje věkově vhodné kódování založené na slovech založené na programových blocích, neboť dodání jiného typu systému a softwaru a jeho přizpůsobování provozu by způsobilo zadavateli mimořádně obtíže (i vzhledem ke kompatibilitě se stávajícím zařízením ve škole a proškolení personálu na tento typ SW). Cena včetně dopravy. </t>
  </si>
  <si>
    <t>Zaškolení obsluhy na dodaném zboží</t>
  </si>
  <si>
    <t>• 1 osoba
• vč. veškeré relevantní dokumentace</t>
  </si>
  <si>
    <t xml:space="preserve">Prohlašuji, že veškeré shora uvedené údaje (parametry) jsou úplné, pravdivé a odpovídají skutečnosti. Jsem si vědom/a právních následků v případě uvedení nesprávných nebo nepravdivých údajů (parametrů).
V ......................................, dne ................ 2025                                                                             ……………………….........………...................……....
                                                                                                                                                                                                                    razítko a podpis                                                                       </t>
  </si>
  <si>
    <r>
      <t xml:space="preserve">Mikropočítač musí mít zabudovaný reproduktor, mikrofon, procesor a paměť. Dále musí mít integrovaný dotykový senzor a jednoduchý přechod do režimu spánku. Mikropočítač musí být dodán v sadě společně s ochranným krytem, kompatibilním pouzdrem, mikro USB kabelem dlouhým 1 metr, držákem na dvě AAA baterie a pěti kabýlků s krokodýli o délcě 50cm, každý kabílek musí mít jinou bravu. Bude se jednat o </t>
    </r>
    <r>
      <rPr>
        <b/>
        <sz val="9"/>
        <rFont val="Calibri"/>
        <family val="2"/>
        <charset val="238"/>
      </rPr>
      <t>sadu pro třídu (10ks v sadě)</t>
    </r>
  </si>
  <si>
    <r>
      <t xml:space="preserve">Musí se jednat o autíčko, které lze jednoduše programovat. Autíčko bude plně kompatibilní s položkou č. 1. Balení musí obsahovat český návod v Pdf.
</t>
    </r>
    <r>
      <rPr>
        <u/>
        <sz val="9"/>
        <rFont val="Calibri"/>
        <family val="2"/>
        <charset val="238"/>
      </rPr>
      <t xml:space="preserve">Požadované vlastnosti autíčka:
</t>
    </r>
    <r>
      <rPr>
        <sz val="9"/>
        <rFont val="Calibri"/>
        <family val="2"/>
        <charset val="238"/>
      </rPr>
      <t>Vybavený je 4-cestným infračerveným sledovacím senzorem, enkodérovým motorem, LED duhovým osvětlením, ultrazvukovým senzorem a dalšími zařízeními. Díky enkodérovým motorům umožňuje flexibilní řízení vzdálenosti, kterou robot urazí, a přesné ovládání úhlu otáčení. Možnost rozšiřující rozhraní pro připojení dalšího hardware, které stimuluje dětskou fantazii a kreativitu.
Nabíjecí baterie Li-Ion 3,7V / 2200mAh bude součástí dodávky</t>
    </r>
  </si>
  <si>
    <t>Nabíječka bateriíí</t>
  </si>
  <si>
    <t>Nabíječka baterií pro položku č. 2</t>
  </si>
  <si>
    <t>Musí se jednat o sada, která bude obsahovat 6 kusů programovatelného robota. Robot musí mít velká a přehledná tlačítka pro lehkou manipulaci. Musí jít ovládat přes mobilní aplikaci. Robot musí mít bluetooth a umět si zapamatovat minimálně 40 dílčích povelů. Minimální rozměry robota 13 x 10 x 7cm. Součástí dodávky každé sady bude témetická podložka.</t>
  </si>
  <si>
    <t>Robotický vláček - třídní sada</t>
  </si>
  <si>
    <r>
      <rPr>
        <u/>
        <sz val="9"/>
        <rFont val="Calibri"/>
        <family val="2"/>
        <charset val="238"/>
      </rPr>
      <t>Stavebnice bude obsahovat:</t>
    </r>
    <r>
      <rPr>
        <sz val="9"/>
        <rFont val="Calibri"/>
        <family val="2"/>
        <charset val="238"/>
      </rPr>
      <t xml:space="preserve">
Smart lokomotivu pohání 32-bit procesor ARM. Bezdrátové ovládání na 9 metrů pomocí Bluetooth Smart 4.2. Tříosý akcelerometr. Odolná sestava převodovky s mechanismem elektromagnetické spojky. Pohybové senzory. Nejvyšší rychlost 100 cm/sec. Li-Po dobíjecí baterie (micro USB port v zadní části lokomotivy) Dobíjení přes USB – micro USB kabel. Odolná skořepina z ABS a polykarbonátu. Na jedno nabití vydrží více než 100 minut provozu. LED dioda stavu nabíjení baterie: vybitá baterie – červená, plné nabití – zelená. Barevná LED světla lze ovládat pomocí doprovodné aplikace LED diody na střeše pro zpětnou vazbu (rozjezd, zastavení, zrychlení apod.) Vestavěný reproduktor (možnost nastavení zvukových efektů v doprovodné aplikaci). Vysokorychlostní DC motor pohání vlak v obou směrech. Jezdí také na většině dřevěných kolejnic (například Ikea, Brio, Woody apod.). Chytré spřáhlo: elektromagnetickou spojku vozu ovládají senzory nebo aplikace na dálku. OTA aktuatizace firmwaru.</t>
    </r>
  </si>
  <si>
    <t>Kostičková stavebnice</t>
  </si>
  <si>
    <t>3D tiskárna vč. příslušenství</t>
  </si>
  <si>
    <t>Maximální rozměry tisku: 250 x 210 x 220 mm
Průměr filamentu: 1.75 mm
Výška vrstvy: 0.05-0.30 mm
Základní deska: 32bitová základní deska 
Tryska:  0.4 mm
Maximální teplota trysky: 290 °C
Maximální teplota podložky 120 °C
LCD obrazovka 3.5″ grafický displej s 65 tisíci barev
Možnosti připojení: NFC přijímač, Wi-Fi modul součástí tiskárny, USB disk / LAN
Pokročilé senzory: Filament senzor, Load Cell sensor, zotavení po ztrátě napájení, 4 vysoce precizní termistory + monitoring otáček ventilátorů
Magnetická podložka s vyměnitelnými tiskovými pláty
Automatická kalibrace tiskové podložky
Podporované materiály: PLA, PETG, Flex, PVA, PC, PP, CPE, PVB
Součástí dodávky bude 20ks PLA filamentů o hmotnosti cca 1kg.</t>
  </si>
  <si>
    <t>Robotická výuková stavebnice - sada pro třídu typ I</t>
  </si>
  <si>
    <t>Sestava pro třídu (12-18 žáků), obsahuje 6 robotický puk, 6x kódovací tabulku, 3x herní pole (4 dlaždice + mantinely), tašku pro uskladnění a přenášení, nabíječku robotů.  Možnost programování pomocí tlačítek na robotovi, bezdrátové kódovací tabulky s jednotlivými příkazy nebo programovací aplikace.</t>
  </si>
  <si>
    <t>Robotická výuková stavebnice - sada pro třídu typ II</t>
  </si>
  <si>
    <t>Robotická výuková stavebnice sada pro třídu (10-15 žáků), obsahuje 5x žákovskou sadu (každá sada min. 270 konstrukčních a pohybových dílů, min. 1 motorem, min. 2 senzory a mozek robota s nabíjecí baterií). Dále potom sadu konstrukčních dílů navíc. Vše uloženo v plastových boxech. Součástí dodávka je sw aplikace (založenou na Scratch).</t>
  </si>
  <si>
    <r>
      <t>Příloha č. 2</t>
    </r>
    <r>
      <rPr>
        <b/>
        <sz val="14"/>
        <color theme="1"/>
        <rFont val="Calibri"/>
        <family val="2"/>
        <charset val="238"/>
      </rPr>
      <t xml:space="preserve">
</t>
    </r>
    <r>
      <rPr>
        <b/>
        <sz val="24"/>
        <color theme="3" tint="9.9978637043366805E-2"/>
        <rFont val="Calibri"/>
        <family val="2"/>
        <charset val="238"/>
      </rPr>
      <t>Tabulka k ocenění</t>
    </r>
    <r>
      <rPr>
        <b/>
        <sz val="24"/>
        <color theme="1"/>
        <rFont val="Calibri"/>
        <family val="2"/>
        <charset val="238"/>
      </rPr>
      <t xml:space="preserve">
</t>
    </r>
    <r>
      <rPr>
        <b/>
        <sz val="14"/>
        <color theme="1"/>
        <rFont val="Calibri"/>
        <family val="2"/>
        <charset val="238"/>
      </rPr>
      <t xml:space="preserve">
</t>
    </r>
    <r>
      <rPr>
        <sz val="12"/>
        <color theme="1"/>
        <rFont val="Calibri"/>
        <family val="2"/>
        <charset val="238"/>
      </rPr>
      <t xml:space="preserve">veřejné zakázky na dodávky s názvem:
</t>
    </r>
    <r>
      <rPr>
        <b/>
        <sz val="20"/>
        <color theme="1"/>
        <rFont val="Calibri"/>
        <family val="2"/>
        <charset val="238"/>
      </rPr>
      <t xml:space="preserve">Dodávka didaktických pomůcek a vybavení – 
Základní škola kpt. Jaroše, Trutnov, Gorkého 38
</t>
    </r>
    <r>
      <rPr>
        <sz val="12"/>
        <color theme="1"/>
        <rFont val="Calibri"/>
        <family val="2"/>
        <charset val="238"/>
      </rPr>
      <t xml:space="preserve">její
</t>
    </r>
    <r>
      <rPr>
        <b/>
        <sz val="12"/>
        <color theme="1"/>
        <rFont val="Calibri"/>
        <family val="2"/>
        <charset val="238"/>
      </rPr>
      <t xml:space="preserve"> </t>
    </r>
    <r>
      <rPr>
        <b/>
        <sz val="20"/>
        <color theme="1"/>
        <rFont val="Calibri"/>
        <family val="2"/>
        <charset val="238"/>
      </rPr>
      <t xml:space="preserve">
</t>
    </r>
    <r>
      <rPr>
        <b/>
        <sz val="16"/>
        <color theme="1"/>
        <rFont val="Calibri"/>
        <family val="2"/>
        <charset val="238"/>
      </rPr>
      <t xml:space="preserve">2. část: </t>
    </r>
    <r>
      <rPr>
        <b/>
        <sz val="16"/>
        <color theme="4" tint="-0.499984740745262"/>
        <rFont val="Calibri"/>
        <family val="2"/>
        <charset val="238"/>
      </rPr>
      <t>„Didaktické pomůcky pro výuku – robotika“</t>
    </r>
  </si>
  <si>
    <t>Celková nabídková cena v Kč bez DPH / vč.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</si>
</sst>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_K_č"/>
    <numFmt numFmtId="165" formatCode="#,##0.00_ ;\-#,##0.00\ "/>
  </numFmts>
  <fonts count="23">
    <font>
      <sz val="11"/>
      <color theme="1"/>
      <name val="Aptos Narrow"/>
      <family val="2"/>
      <charset val="238"/>
      <scheme val="minor"/>
    </font>
    <font>
      <sz val="11"/>
      <color theme="1"/>
      <name val="Aptos Narrow"/>
      <family val="2"/>
      <scheme val="minor"/>
    </font>
    <font>
      <sz val="11"/>
      <color theme="1"/>
      <name val="Aptos Narrow"/>
      <family val="2"/>
      <charset val="238"/>
      <scheme val="minor"/>
    </font>
    <font>
      <u/>
      <sz val="11"/>
      <color theme="10"/>
      <name val="Aptos Narrow"/>
      <family val="2"/>
      <charset val="238"/>
      <scheme val="minor"/>
    </font>
    <font>
      <sz val="14"/>
      <color theme="1"/>
      <name val="Calibri"/>
      <family val="2"/>
      <charset val="238"/>
    </font>
    <font>
      <b/>
      <sz val="14"/>
      <color theme="1"/>
      <name val="Calibri"/>
      <family val="2"/>
      <charset val="238"/>
    </font>
    <font>
      <b/>
      <sz val="24"/>
      <color theme="3" tint="9.9978637043366805E-2"/>
      <name val="Calibri"/>
      <family val="2"/>
      <charset val="238"/>
    </font>
    <font>
      <b/>
      <sz val="24"/>
      <color theme="1"/>
      <name val="Calibri"/>
      <family val="2"/>
      <charset val="238"/>
    </font>
    <font>
      <sz val="12"/>
      <color theme="1"/>
      <name val="Calibri"/>
      <family val="2"/>
      <charset val="238"/>
    </font>
    <font>
      <b/>
      <sz val="20"/>
      <color theme="1"/>
      <name val="Calibri"/>
      <family val="2"/>
      <charset val="238"/>
    </font>
    <font>
      <b/>
      <sz val="9"/>
      <color theme="1"/>
      <name val="Calibri"/>
      <family val="2"/>
      <charset val="238"/>
    </font>
    <font>
      <sz val="11"/>
      <color theme="1"/>
      <name val="Calibri"/>
      <family val="2"/>
      <charset val="238"/>
    </font>
    <font>
      <sz val="9"/>
      <name val="Calibri"/>
      <family val="2"/>
      <charset val="238"/>
    </font>
    <font>
      <b/>
      <sz val="11"/>
      <color rgb="FFC00000"/>
      <name val="Calibri"/>
      <family val="2"/>
      <charset val="238"/>
    </font>
    <font>
      <sz val="9"/>
      <color theme="1"/>
      <name val="Calibri"/>
      <family val="2"/>
      <charset val="238"/>
    </font>
    <font>
      <b/>
      <sz val="9"/>
      <color rgb="FFC00000"/>
      <name val="Calibri"/>
      <family val="2"/>
      <charset val="238"/>
    </font>
    <font>
      <b/>
      <sz val="14"/>
      <name val="Calibri"/>
      <family val="2"/>
      <charset val="238"/>
    </font>
    <font>
      <sz val="9"/>
      <color rgb="FFFF0000"/>
      <name val="Calibri"/>
      <family val="2"/>
      <charset val="238"/>
    </font>
    <font>
      <b/>
      <sz val="9"/>
      <name val="Calibri"/>
      <family val="2"/>
      <charset val="238"/>
    </font>
    <font>
      <u/>
      <sz val="9"/>
      <name val="Calibri"/>
      <family val="2"/>
      <charset val="238"/>
    </font>
    <font>
      <b/>
      <sz val="12"/>
      <color theme="1"/>
      <name val="Calibri"/>
      <family val="2"/>
      <charset val="238"/>
    </font>
    <font>
      <b/>
      <sz val="16"/>
      <color theme="1"/>
      <name val="Calibri"/>
      <family val="2"/>
      <charset val="238"/>
    </font>
    <font>
      <b/>
      <sz val="16"/>
      <color theme="4" tint="-0.499984740745262"/>
      <name val="Calibri"/>
      <family val="2"/>
      <charset val="238"/>
    </font>
  </fonts>
  <fills count="6">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0" tint="-4.9989318521683403E-2"/>
        <bgColor indexed="64"/>
      </patternFill>
    </fill>
    <fill>
      <patternFill patternType="solid">
        <fgColor rgb="FFFFFF00"/>
        <bgColor indexed="64"/>
      </patternFill>
    </fill>
  </fills>
  <borders count="28">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44" fontId="2" fillId="0" borderId="0" applyFont="0" applyFill="0" applyBorder="0" applyAlignment="0" applyProtection="0"/>
    <xf numFmtId="0" fontId="3" fillId="0" borderId="0" applyNumberFormat="0" applyFill="0" applyBorder="0" applyAlignment="0" applyProtection="0"/>
  </cellStyleXfs>
  <cellXfs count="57">
    <xf numFmtId="0" fontId="0" fillId="0" borderId="0" xfId="0"/>
    <xf numFmtId="0" fontId="1" fillId="0" borderId="0" xfId="0" applyFont="1" applyAlignment="1">
      <alignment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0" fontId="1" fillId="0" borderId="0" xfId="0" applyFont="1"/>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xf>
    <xf numFmtId="0" fontId="10" fillId="3" borderId="15" xfId="0" applyFont="1" applyFill="1" applyBorder="1" applyAlignment="1">
      <alignment horizontal="center" vertical="center" wrapText="1"/>
    </xf>
    <xf numFmtId="164" fontId="10" fillId="3" borderId="15" xfId="0" applyNumberFormat="1"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3" fillId="2" borderId="17" xfId="0" applyFont="1" applyFill="1" applyBorder="1" applyAlignment="1">
      <alignment vertical="center" wrapText="1"/>
    </xf>
    <xf numFmtId="4" fontId="12" fillId="2" borderId="24" xfId="0" applyNumberFormat="1" applyFont="1" applyFill="1" applyBorder="1" applyAlignment="1">
      <alignment horizontal="left" vertical="center" wrapText="1"/>
    </xf>
    <xf numFmtId="0" fontId="15" fillId="2" borderId="17" xfId="0" applyFont="1" applyFill="1" applyBorder="1" applyAlignment="1">
      <alignment vertical="center" wrapText="1"/>
    </xf>
    <xf numFmtId="4" fontId="12" fillId="2" borderId="0" xfId="2" applyNumberFormat="1" applyFont="1" applyFill="1" applyBorder="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11" fillId="0" borderId="0" xfId="0" applyFont="1"/>
    <xf numFmtId="164" fontId="11" fillId="0" borderId="0" xfId="0" applyNumberFormat="1" applyFont="1" applyAlignment="1">
      <alignment horizontal="center" vertical="center"/>
    </xf>
    <xf numFmtId="0" fontId="12" fillId="2" borderId="25" xfId="0" applyFont="1" applyFill="1" applyBorder="1" applyAlignment="1">
      <alignment horizontal="center" vertical="center"/>
    </xf>
    <xf numFmtId="0" fontId="12" fillId="2" borderId="26"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3"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horizontal="center" vertical="top" wrapText="1"/>
    </xf>
    <xf numFmtId="4" fontId="16" fillId="0" borderId="11" xfId="0" applyNumberFormat="1" applyFont="1" applyBorder="1" applyAlignment="1">
      <alignment horizontal="center" vertical="center" wrapText="1"/>
    </xf>
    <xf numFmtId="4" fontId="16" fillId="0" borderId="1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1" fillId="0" borderId="0" xfId="0" applyFont="1" applyAlignment="1">
      <alignment horizontal="left" vertical="center" wrapText="1"/>
    </xf>
    <xf numFmtId="0" fontId="11" fillId="0" borderId="8" xfId="0" applyFont="1" applyBorder="1" applyAlignment="1">
      <alignment horizontal="left" vertical="center" wrapText="1"/>
    </xf>
    <xf numFmtId="0" fontId="11" fillId="0" borderId="2" xfId="0" applyFont="1" applyBorder="1" applyAlignment="1">
      <alignment horizontal="left"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4" fontId="14" fillId="0" borderId="18" xfId="0" applyNumberFormat="1" applyFont="1" applyBorder="1" applyAlignment="1">
      <alignment horizontal="right" vertical="center"/>
    </xf>
    <xf numFmtId="4" fontId="14" fillId="0" borderId="21" xfId="0" applyNumberFormat="1" applyFont="1" applyBorder="1" applyAlignment="1">
      <alignment horizontal="right" vertical="center"/>
    </xf>
    <xf numFmtId="4" fontId="17" fillId="5" borderId="19" xfId="1" applyNumberFormat="1" applyFont="1" applyFill="1" applyBorder="1" applyAlignment="1">
      <alignment horizontal="right" vertical="center"/>
    </xf>
    <xf numFmtId="4" fontId="14" fillId="0" borderId="18" xfId="1" applyNumberFormat="1" applyFont="1" applyBorder="1" applyAlignment="1">
      <alignment horizontal="right" vertical="center"/>
    </xf>
    <xf numFmtId="4" fontId="14" fillId="0" borderId="20" xfId="1" applyNumberFormat="1" applyFont="1" applyBorder="1" applyAlignment="1">
      <alignment horizontal="right" vertical="center"/>
    </xf>
    <xf numFmtId="4" fontId="17" fillId="5" borderId="22" xfId="1" applyNumberFormat="1" applyFont="1" applyFill="1" applyBorder="1" applyAlignment="1">
      <alignment horizontal="right" vertical="center"/>
    </xf>
    <xf numFmtId="4" fontId="14" fillId="0" borderId="21" xfId="1" applyNumberFormat="1" applyFont="1" applyBorder="1" applyAlignment="1">
      <alignment horizontal="right" vertical="center"/>
    </xf>
    <xf numFmtId="4" fontId="14" fillId="0" borderId="23" xfId="1" applyNumberFormat="1" applyFont="1" applyBorder="1" applyAlignment="1">
      <alignment horizontal="right" vertical="center"/>
    </xf>
    <xf numFmtId="4" fontId="17" fillId="5" borderId="18" xfId="1" applyNumberFormat="1" applyFont="1" applyFill="1" applyBorder="1" applyAlignment="1">
      <alignment horizontal="right" vertical="center"/>
    </xf>
    <xf numFmtId="4" fontId="17" fillId="5" borderId="21" xfId="1" applyNumberFormat="1" applyFont="1" applyFill="1" applyBorder="1" applyAlignment="1">
      <alignment horizontal="right" vertical="center"/>
    </xf>
    <xf numFmtId="165" fontId="5" fillId="4" borderId="27" xfId="0" applyNumberFormat="1" applyFont="1" applyFill="1" applyBorder="1" applyAlignment="1">
      <alignment horizontal="right" vertical="center"/>
    </xf>
  </cellXfs>
  <cellStyles count="3">
    <cellStyle name="Hypertextový odkaz" xfId="2" builtinId="8"/>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D92FE-B40B-4FFA-8850-D6241955CD73}">
  <sheetPr>
    <pageSetUpPr fitToPage="1"/>
  </sheetPr>
  <dimension ref="A1:H67"/>
  <sheetViews>
    <sheetView tabSelected="1" topLeftCell="A48" zoomScale="77" zoomScaleNormal="77" workbookViewId="0">
      <selection activeCell="B50" sqref="B50"/>
    </sheetView>
  </sheetViews>
  <sheetFormatPr defaultRowHeight="14.25"/>
  <cols>
    <col min="1" max="1" width="7.125" style="2" customWidth="1"/>
    <col min="2" max="2" width="52" style="1" customWidth="1"/>
    <col min="3" max="3" width="7.125" style="4" bestFit="1" customWidth="1"/>
    <col min="4" max="4" width="7" style="2" bestFit="1" customWidth="1"/>
    <col min="5" max="5" width="14.125" style="2" bestFit="1" customWidth="1"/>
    <col min="6" max="6" width="13.625" style="3" bestFit="1" customWidth="1"/>
    <col min="7" max="8" width="17.875" style="2" bestFit="1" customWidth="1"/>
  </cols>
  <sheetData>
    <row r="1" spans="1:8" ht="14.25" customHeight="1">
      <c r="A1" s="22" t="s">
        <v>30</v>
      </c>
      <c r="B1" s="23"/>
      <c r="C1" s="23"/>
      <c r="D1" s="23"/>
      <c r="E1" s="23"/>
      <c r="F1" s="23"/>
      <c r="G1" s="23"/>
      <c r="H1" s="24"/>
    </row>
    <row r="2" spans="1:8" ht="14.25" customHeight="1">
      <c r="A2" s="25"/>
      <c r="B2" s="26"/>
      <c r="C2" s="26"/>
      <c r="D2" s="26"/>
      <c r="E2" s="26"/>
      <c r="F2" s="26"/>
      <c r="G2" s="26"/>
      <c r="H2" s="27"/>
    </row>
    <row r="3" spans="1:8" ht="14.25" customHeight="1">
      <c r="A3" s="25"/>
      <c r="B3" s="26"/>
      <c r="C3" s="26"/>
      <c r="D3" s="26"/>
      <c r="E3" s="26"/>
      <c r="F3" s="26"/>
      <c r="G3" s="26"/>
      <c r="H3" s="27"/>
    </row>
    <row r="4" spans="1:8" ht="14.25" customHeight="1">
      <c r="A4" s="25"/>
      <c r="B4" s="26"/>
      <c r="C4" s="26"/>
      <c r="D4" s="26"/>
      <c r="E4" s="26"/>
      <c r="F4" s="26"/>
      <c r="G4" s="26"/>
      <c r="H4" s="27"/>
    </row>
    <row r="5" spans="1:8" ht="14.25" customHeight="1">
      <c r="A5" s="25"/>
      <c r="B5" s="26"/>
      <c r="C5" s="26"/>
      <c r="D5" s="26"/>
      <c r="E5" s="26"/>
      <c r="F5" s="26"/>
      <c r="G5" s="26"/>
      <c r="H5" s="27"/>
    </row>
    <row r="6" spans="1:8" ht="14.25" customHeight="1">
      <c r="A6" s="25"/>
      <c r="B6" s="26"/>
      <c r="C6" s="26"/>
      <c r="D6" s="26"/>
      <c r="E6" s="26"/>
      <c r="F6" s="26"/>
      <c r="G6" s="26"/>
      <c r="H6" s="27"/>
    </row>
    <row r="7" spans="1:8" ht="14.25" customHeight="1">
      <c r="A7" s="25"/>
      <c r="B7" s="26"/>
      <c r="C7" s="26"/>
      <c r="D7" s="26"/>
      <c r="E7" s="26"/>
      <c r="F7" s="26"/>
      <c r="G7" s="26"/>
      <c r="H7" s="27"/>
    </row>
    <row r="8" spans="1:8" ht="14.25" customHeight="1">
      <c r="A8" s="25"/>
      <c r="B8" s="26"/>
      <c r="C8" s="26"/>
      <c r="D8" s="26"/>
      <c r="E8" s="26"/>
      <c r="F8" s="26"/>
      <c r="G8" s="26"/>
      <c r="H8" s="27"/>
    </row>
    <row r="9" spans="1:8" ht="14.25" customHeight="1">
      <c r="A9" s="25"/>
      <c r="B9" s="26"/>
      <c r="C9" s="26"/>
      <c r="D9" s="26"/>
      <c r="E9" s="26"/>
      <c r="F9" s="26"/>
      <c r="G9" s="26"/>
      <c r="H9" s="27"/>
    </row>
    <row r="10" spans="1:8" ht="14.25" customHeight="1">
      <c r="A10" s="25"/>
      <c r="B10" s="26"/>
      <c r="C10" s="26"/>
      <c r="D10" s="26"/>
      <c r="E10" s="26"/>
      <c r="F10" s="26"/>
      <c r="G10" s="26"/>
      <c r="H10" s="27"/>
    </row>
    <row r="11" spans="1:8" ht="14.25" customHeight="1">
      <c r="A11" s="25"/>
      <c r="B11" s="26"/>
      <c r="C11" s="26"/>
      <c r="D11" s="26"/>
      <c r="E11" s="26"/>
      <c r="F11" s="26"/>
      <c r="G11" s="26"/>
      <c r="H11" s="27"/>
    </row>
    <row r="12" spans="1:8" ht="14.25" customHeight="1">
      <c r="A12" s="25"/>
      <c r="B12" s="26"/>
      <c r="C12" s="26"/>
      <c r="D12" s="26"/>
      <c r="E12" s="26"/>
      <c r="F12" s="26"/>
      <c r="G12" s="26"/>
      <c r="H12" s="27"/>
    </row>
    <row r="13" spans="1:8" ht="14.25" customHeight="1">
      <c r="A13" s="25"/>
      <c r="B13" s="26"/>
      <c r="C13" s="26"/>
      <c r="D13" s="26"/>
      <c r="E13" s="26"/>
      <c r="F13" s="26"/>
      <c r="G13" s="26"/>
      <c r="H13" s="27"/>
    </row>
    <row r="14" spans="1:8" ht="14.25" customHeight="1">
      <c r="A14" s="25"/>
      <c r="B14" s="26"/>
      <c r="C14" s="26"/>
      <c r="D14" s="26"/>
      <c r="E14" s="26"/>
      <c r="F14" s="26"/>
      <c r="G14" s="26"/>
      <c r="H14" s="27"/>
    </row>
    <row r="15" spans="1:8" ht="14.25" customHeight="1">
      <c r="A15" s="25"/>
      <c r="B15" s="26"/>
      <c r="C15" s="26"/>
      <c r="D15" s="26"/>
      <c r="E15" s="26"/>
      <c r="F15" s="26"/>
      <c r="G15" s="26"/>
      <c r="H15" s="27"/>
    </row>
    <row r="16" spans="1:8" ht="14.25" customHeight="1">
      <c r="A16" s="25"/>
      <c r="B16" s="26"/>
      <c r="C16" s="26"/>
      <c r="D16" s="26"/>
      <c r="E16" s="26"/>
      <c r="F16" s="26"/>
      <c r="G16" s="26"/>
      <c r="H16" s="27"/>
    </row>
    <row r="17" spans="1:8" ht="14.25" customHeight="1">
      <c r="A17" s="25"/>
      <c r="B17" s="26"/>
      <c r="C17" s="26"/>
      <c r="D17" s="26"/>
      <c r="E17" s="26"/>
      <c r="F17" s="26"/>
      <c r="G17" s="26"/>
      <c r="H17" s="27"/>
    </row>
    <row r="18" spans="1:8" ht="14.25" customHeight="1">
      <c r="A18" s="25"/>
      <c r="B18" s="26"/>
      <c r="C18" s="26"/>
      <c r="D18" s="26"/>
      <c r="E18" s="26"/>
      <c r="F18" s="26"/>
      <c r="G18" s="26"/>
      <c r="H18" s="27"/>
    </row>
    <row r="19" spans="1:8" ht="14.25" customHeight="1">
      <c r="A19" s="25"/>
      <c r="B19" s="26"/>
      <c r="C19" s="26"/>
      <c r="D19" s="26"/>
      <c r="E19" s="26"/>
      <c r="F19" s="26"/>
      <c r="G19" s="26"/>
      <c r="H19" s="27"/>
    </row>
    <row r="20" spans="1:8" ht="14.25" customHeight="1">
      <c r="A20" s="25"/>
      <c r="B20" s="26"/>
      <c r="C20" s="26"/>
      <c r="D20" s="26"/>
      <c r="E20" s="26"/>
      <c r="F20" s="26"/>
      <c r="G20" s="26"/>
      <c r="H20" s="27"/>
    </row>
    <row r="21" spans="1:8" ht="14.25" customHeight="1">
      <c r="A21" s="25"/>
      <c r="B21" s="26"/>
      <c r="C21" s="26"/>
      <c r="D21" s="26"/>
      <c r="E21" s="26"/>
      <c r="F21" s="26"/>
      <c r="G21" s="26"/>
      <c r="H21" s="27"/>
    </row>
    <row r="22" spans="1:8" ht="14.25" customHeight="1">
      <c r="A22" s="25"/>
      <c r="B22" s="26"/>
      <c r="C22" s="26"/>
      <c r="D22" s="26"/>
      <c r="E22" s="26"/>
      <c r="F22" s="26"/>
      <c r="G22" s="26"/>
      <c r="H22" s="27"/>
    </row>
    <row r="23" spans="1:8" ht="14.25" customHeight="1">
      <c r="A23" s="25"/>
      <c r="B23" s="26"/>
      <c r="C23" s="26"/>
      <c r="D23" s="26"/>
      <c r="E23" s="26"/>
      <c r="F23" s="26"/>
      <c r="G23" s="26"/>
      <c r="H23" s="27"/>
    </row>
    <row r="24" spans="1:8" ht="14.25" customHeight="1">
      <c r="A24" s="25"/>
      <c r="B24" s="26"/>
      <c r="C24" s="26"/>
      <c r="D24" s="26"/>
      <c r="E24" s="26"/>
      <c r="F24" s="26"/>
      <c r="G24" s="26"/>
      <c r="H24" s="27"/>
    </row>
    <row r="25" spans="1:8" ht="14.25" customHeight="1">
      <c r="A25" s="25"/>
      <c r="B25" s="26"/>
      <c r="C25" s="26"/>
      <c r="D25" s="26"/>
      <c r="E25" s="26"/>
      <c r="F25" s="26"/>
      <c r="G25" s="26"/>
      <c r="H25" s="27"/>
    </row>
    <row r="26" spans="1:8" ht="14.25" customHeight="1">
      <c r="A26" s="25"/>
      <c r="B26" s="26"/>
      <c r="C26" s="26"/>
      <c r="D26" s="26"/>
      <c r="E26" s="26"/>
      <c r="F26" s="26"/>
      <c r="G26" s="26"/>
      <c r="H26" s="27"/>
    </row>
    <row r="27" spans="1:8" ht="14.25" customHeight="1">
      <c r="A27" s="25"/>
      <c r="B27" s="26"/>
      <c r="C27" s="26"/>
      <c r="D27" s="26"/>
      <c r="E27" s="26"/>
      <c r="F27" s="26"/>
      <c r="G27" s="26"/>
      <c r="H27" s="27"/>
    </row>
    <row r="28" spans="1:8" ht="14.25" customHeight="1">
      <c r="A28" s="25"/>
      <c r="B28" s="26"/>
      <c r="C28" s="26"/>
      <c r="D28" s="26"/>
      <c r="E28" s="26"/>
      <c r="F28" s="26"/>
      <c r="G28" s="26"/>
      <c r="H28" s="27"/>
    </row>
    <row r="29" spans="1:8" ht="14.25" customHeight="1">
      <c r="A29" s="25"/>
      <c r="B29" s="26"/>
      <c r="C29" s="26"/>
      <c r="D29" s="26"/>
      <c r="E29" s="26"/>
      <c r="F29" s="26"/>
      <c r="G29" s="26"/>
      <c r="H29" s="27"/>
    </row>
    <row r="30" spans="1:8" ht="14.25" customHeight="1">
      <c r="A30" s="25"/>
      <c r="B30" s="26"/>
      <c r="C30" s="26"/>
      <c r="D30" s="26"/>
      <c r="E30" s="26"/>
      <c r="F30" s="26"/>
      <c r="G30" s="26"/>
      <c r="H30" s="27"/>
    </row>
    <row r="31" spans="1:8" ht="14.25" customHeight="1">
      <c r="A31" s="25"/>
      <c r="B31" s="26"/>
      <c r="C31" s="26"/>
      <c r="D31" s="26"/>
      <c r="E31" s="26"/>
      <c r="F31" s="26"/>
      <c r="G31" s="26"/>
      <c r="H31" s="27"/>
    </row>
    <row r="32" spans="1:8" ht="14.25" customHeight="1">
      <c r="A32" s="25"/>
      <c r="B32" s="26"/>
      <c r="C32" s="26"/>
      <c r="D32" s="26"/>
      <c r="E32" s="26"/>
      <c r="F32" s="26"/>
      <c r="G32" s="26"/>
      <c r="H32" s="27"/>
    </row>
    <row r="33" spans="1:8" ht="15" customHeight="1" thickBot="1">
      <c r="A33" s="28"/>
      <c r="B33" s="29"/>
      <c r="C33" s="29"/>
      <c r="D33" s="29"/>
      <c r="E33" s="29"/>
      <c r="F33" s="29"/>
      <c r="G33" s="29"/>
      <c r="H33" s="30"/>
    </row>
    <row r="34" spans="1:8" ht="19.5" thickBot="1">
      <c r="A34" s="31"/>
      <c r="B34" s="31"/>
      <c r="C34" s="31"/>
      <c r="D34" s="31"/>
      <c r="E34" s="31"/>
      <c r="F34" s="31"/>
      <c r="G34" s="31"/>
      <c r="H34" s="31"/>
    </row>
    <row r="35" spans="1:8" ht="46.5" customHeight="1" thickBot="1">
      <c r="A35" s="5" t="s">
        <v>1</v>
      </c>
      <c r="B35" s="6" t="s">
        <v>2</v>
      </c>
      <c r="C35" s="6" t="s">
        <v>3</v>
      </c>
      <c r="D35" s="7" t="s">
        <v>4</v>
      </c>
      <c r="E35" s="7" t="s">
        <v>5</v>
      </c>
      <c r="F35" s="8" t="s">
        <v>6</v>
      </c>
      <c r="G35" s="7" t="s">
        <v>7</v>
      </c>
      <c r="H35" s="9" t="s">
        <v>8</v>
      </c>
    </row>
    <row r="36" spans="1:8" ht="15">
      <c r="A36" s="20">
        <v>1</v>
      </c>
      <c r="B36" s="10" t="s">
        <v>10</v>
      </c>
      <c r="C36" s="18" t="s">
        <v>0</v>
      </c>
      <c r="D36" s="46">
        <v>3</v>
      </c>
      <c r="E36" s="48">
        <v>0</v>
      </c>
      <c r="F36" s="49">
        <f>SUM(E36*1.21)</f>
        <v>0</v>
      </c>
      <c r="G36" s="49">
        <f>SUM(D36*E36)</f>
        <v>0</v>
      </c>
      <c r="H36" s="50">
        <f t="shared" ref="H36" si="0">SUM(G36*1.21)</f>
        <v>0</v>
      </c>
    </row>
    <row r="37" spans="1:8" ht="84.75" thickBot="1">
      <c r="A37" s="21"/>
      <c r="B37" s="11" t="s">
        <v>16</v>
      </c>
      <c r="C37" s="19"/>
      <c r="D37" s="47"/>
      <c r="E37" s="51"/>
      <c r="F37" s="52"/>
      <c r="G37" s="52"/>
      <c r="H37" s="53"/>
    </row>
    <row r="38" spans="1:8" ht="15">
      <c r="A38" s="20">
        <v>2</v>
      </c>
      <c r="B38" s="10" t="s">
        <v>11</v>
      </c>
      <c r="C38" s="18" t="s">
        <v>0</v>
      </c>
      <c r="D38" s="46">
        <v>20</v>
      </c>
      <c r="E38" s="48">
        <v>0</v>
      </c>
      <c r="F38" s="49">
        <f>SUM(E38*1.21)</f>
        <v>0</v>
      </c>
      <c r="G38" s="49">
        <f>SUM(D38*E38)</f>
        <v>0</v>
      </c>
      <c r="H38" s="50">
        <f t="shared" ref="H38" si="1">SUM(G38*1.21)</f>
        <v>0</v>
      </c>
    </row>
    <row r="39" spans="1:8" ht="132.75" thickBot="1">
      <c r="A39" s="21"/>
      <c r="B39" s="11" t="s">
        <v>17</v>
      </c>
      <c r="C39" s="19"/>
      <c r="D39" s="47"/>
      <c r="E39" s="51"/>
      <c r="F39" s="52"/>
      <c r="G39" s="52"/>
      <c r="H39" s="53"/>
    </row>
    <row r="40" spans="1:8" ht="15">
      <c r="A40" s="20">
        <v>3</v>
      </c>
      <c r="B40" s="10" t="s">
        <v>18</v>
      </c>
      <c r="C40" s="18" t="s">
        <v>0</v>
      </c>
      <c r="D40" s="46">
        <v>3</v>
      </c>
      <c r="E40" s="48">
        <v>0</v>
      </c>
      <c r="F40" s="49">
        <f>SUM(E40*1.21)</f>
        <v>0</v>
      </c>
      <c r="G40" s="49">
        <f>SUM(D40*E40)</f>
        <v>0</v>
      </c>
      <c r="H40" s="50">
        <f t="shared" ref="H40" si="2">SUM(G40*1.21)</f>
        <v>0</v>
      </c>
    </row>
    <row r="41" spans="1:8" ht="22.5" customHeight="1" thickBot="1">
      <c r="A41" s="21"/>
      <c r="B41" s="11" t="s">
        <v>19</v>
      </c>
      <c r="C41" s="19"/>
      <c r="D41" s="47"/>
      <c r="E41" s="51"/>
      <c r="F41" s="52"/>
      <c r="G41" s="52"/>
      <c r="H41" s="53"/>
    </row>
    <row r="42" spans="1:8" ht="15">
      <c r="A42" s="20">
        <v>4</v>
      </c>
      <c r="B42" s="10" t="s">
        <v>9</v>
      </c>
      <c r="C42" s="18" t="s">
        <v>0</v>
      </c>
      <c r="D42" s="46">
        <v>5</v>
      </c>
      <c r="E42" s="48">
        <v>0</v>
      </c>
      <c r="F42" s="49">
        <f>SUM(E42*1.21)</f>
        <v>0</v>
      </c>
      <c r="G42" s="49">
        <f>SUM(D42*E42)</f>
        <v>0</v>
      </c>
      <c r="H42" s="50">
        <f t="shared" ref="H42" si="3">SUM(G42*1.21)</f>
        <v>0</v>
      </c>
    </row>
    <row r="43" spans="1:8" ht="84" customHeight="1" thickBot="1">
      <c r="A43" s="21"/>
      <c r="B43" s="11" t="s">
        <v>20</v>
      </c>
      <c r="C43" s="19"/>
      <c r="D43" s="47"/>
      <c r="E43" s="51"/>
      <c r="F43" s="52"/>
      <c r="G43" s="52"/>
      <c r="H43" s="53"/>
    </row>
    <row r="44" spans="1:8" ht="15">
      <c r="A44" s="20">
        <v>5</v>
      </c>
      <c r="B44" s="10" t="s">
        <v>21</v>
      </c>
      <c r="C44" s="18" t="s">
        <v>0</v>
      </c>
      <c r="D44" s="46">
        <v>3</v>
      </c>
      <c r="E44" s="48">
        <v>0</v>
      </c>
      <c r="F44" s="49">
        <f>SUM(E44*1.21)</f>
        <v>0</v>
      </c>
      <c r="G44" s="49">
        <f>SUM(D44*E44)</f>
        <v>0</v>
      </c>
      <c r="H44" s="50">
        <f t="shared" ref="H44" si="4">SUM(G44*1.21)</f>
        <v>0</v>
      </c>
    </row>
    <row r="45" spans="1:8" ht="189" customHeight="1" thickBot="1">
      <c r="A45" s="21"/>
      <c r="B45" s="11" t="s">
        <v>22</v>
      </c>
      <c r="C45" s="19"/>
      <c r="D45" s="47"/>
      <c r="E45" s="51"/>
      <c r="F45" s="52"/>
      <c r="G45" s="52"/>
      <c r="H45" s="53"/>
    </row>
    <row r="46" spans="1:8" ht="15">
      <c r="A46" s="20">
        <v>6</v>
      </c>
      <c r="B46" s="10" t="s">
        <v>23</v>
      </c>
      <c r="C46" s="18" t="s">
        <v>0</v>
      </c>
      <c r="D46" s="46">
        <v>5</v>
      </c>
      <c r="E46" s="48">
        <v>0</v>
      </c>
      <c r="F46" s="49">
        <f>SUM(E46*1.21)</f>
        <v>0</v>
      </c>
      <c r="G46" s="49">
        <f>SUM(D46*E46)</f>
        <v>0</v>
      </c>
      <c r="H46" s="50">
        <f t="shared" ref="H46" si="5">SUM(G46*1.21)</f>
        <v>0</v>
      </c>
    </row>
    <row r="47" spans="1:8" ht="300.75" thickBot="1">
      <c r="A47" s="21"/>
      <c r="B47" s="11" t="s">
        <v>12</v>
      </c>
      <c r="C47" s="19"/>
      <c r="D47" s="47"/>
      <c r="E47" s="51"/>
      <c r="F47" s="52"/>
      <c r="G47" s="52"/>
      <c r="H47" s="53"/>
    </row>
    <row r="48" spans="1:8" ht="15">
      <c r="A48" s="20">
        <v>7</v>
      </c>
      <c r="B48" s="10" t="s">
        <v>24</v>
      </c>
      <c r="C48" s="18" t="s">
        <v>0</v>
      </c>
      <c r="D48" s="46">
        <v>2</v>
      </c>
      <c r="E48" s="54">
        <v>0</v>
      </c>
      <c r="F48" s="49">
        <f>SUM(E48*1.21)</f>
        <v>0</v>
      </c>
      <c r="G48" s="49">
        <f>SUM(D48*E48)</f>
        <v>0</v>
      </c>
      <c r="H48" s="50">
        <f t="shared" ref="H48" si="6">SUM(G48*1.21)</f>
        <v>0</v>
      </c>
    </row>
    <row r="49" spans="1:8" ht="213.75" customHeight="1" thickBot="1">
      <c r="A49" s="21"/>
      <c r="B49" s="11" t="s">
        <v>25</v>
      </c>
      <c r="C49" s="19"/>
      <c r="D49" s="47"/>
      <c r="E49" s="55"/>
      <c r="F49" s="52"/>
      <c r="G49" s="52"/>
      <c r="H49" s="53"/>
    </row>
    <row r="50" spans="1:8" ht="15">
      <c r="A50" s="20">
        <v>8</v>
      </c>
      <c r="B50" s="10" t="s">
        <v>26</v>
      </c>
      <c r="C50" s="18" t="s">
        <v>0</v>
      </c>
      <c r="D50" s="46">
        <v>2</v>
      </c>
      <c r="E50" s="54">
        <v>0</v>
      </c>
      <c r="F50" s="49">
        <f>SUM(E50*1.21)</f>
        <v>0</v>
      </c>
      <c r="G50" s="49">
        <f>SUM(D50*E50)</f>
        <v>0</v>
      </c>
      <c r="H50" s="50">
        <f t="shared" ref="H50" si="7">SUM(G50*1.21)</f>
        <v>0</v>
      </c>
    </row>
    <row r="51" spans="1:8" ht="73.5" customHeight="1" thickBot="1">
      <c r="A51" s="21"/>
      <c r="B51" s="11" t="s">
        <v>27</v>
      </c>
      <c r="C51" s="19"/>
      <c r="D51" s="47"/>
      <c r="E51" s="55"/>
      <c r="F51" s="52"/>
      <c r="G51" s="52"/>
      <c r="H51" s="53"/>
    </row>
    <row r="52" spans="1:8" ht="15">
      <c r="A52" s="20">
        <v>9</v>
      </c>
      <c r="B52" s="10" t="s">
        <v>28</v>
      </c>
      <c r="C52" s="18" t="s">
        <v>0</v>
      </c>
      <c r="D52" s="46">
        <v>2</v>
      </c>
      <c r="E52" s="54">
        <v>0</v>
      </c>
      <c r="F52" s="49">
        <f>SUM(E52*1.21)</f>
        <v>0</v>
      </c>
      <c r="G52" s="49">
        <f>SUM(D52*E52)</f>
        <v>0</v>
      </c>
      <c r="H52" s="50">
        <f t="shared" ref="H52" si="8">SUM(G52*1.21)</f>
        <v>0</v>
      </c>
    </row>
    <row r="53" spans="1:8" ht="78.75" customHeight="1" thickBot="1">
      <c r="A53" s="21"/>
      <c r="B53" s="11" t="s">
        <v>29</v>
      </c>
      <c r="C53" s="19"/>
      <c r="D53" s="47"/>
      <c r="E53" s="55"/>
      <c r="F53" s="52"/>
      <c r="G53" s="52"/>
      <c r="H53" s="53"/>
    </row>
    <row r="54" spans="1:8">
      <c r="A54" s="20">
        <v>10</v>
      </c>
      <c r="B54" s="12" t="s">
        <v>13</v>
      </c>
      <c r="C54" s="18" t="s">
        <v>0</v>
      </c>
      <c r="D54" s="46">
        <v>1</v>
      </c>
      <c r="E54" s="54">
        <v>0</v>
      </c>
      <c r="F54" s="49">
        <f>SUM(E54*1.21)</f>
        <v>0</v>
      </c>
      <c r="G54" s="49">
        <f>SUM(D54*E54)</f>
        <v>0</v>
      </c>
      <c r="H54" s="50">
        <f t="shared" ref="H54" si="9">SUM(G54*1.21)</f>
        <v>0</v>
      </c>
    </row>
    <row r="55" spans="1:8" ht="33.75" customHeight="1" thickBot="1">
      <c r="A55" s="21"/>
      <c r="B55" s="13" t="s">
        <v>14</v>
      </c>
      <c r="C55" s="19"/>
      <c r="D55" s="47"/>
      <c r="E55" s="55"/>
      <c r="F55" s="52"/>
      <c r="G55" s="52"/>
      <c r="H55" s="53"/>
    </row>
    <row r="56" spans="1:8" ht="42.75" customHeight="1" thickBot="1">
      <c r="A56" s="32" t="s">
        <v>31</v>
      </c>
      <c r="B56" s="33"/>
      <c r="C56" s="43"/>
      <c r="D56" s="44"/>
      <c r="E56" s="44"/>
      <c r="F56" s="45"/>
      <c r="G56" s="56">
        <f>SUM(G36:G55)</f>
        <v>0</v>
      </c>
      <c r="H56" s="56">
        <f>SUM(H36:H55)</f>
        <v>0</v>
      </c>
    </row>
    <row r="57" spans="1:8" ht="33" customHeight="1">
      <c r="A57" s="34" t="s">
        <v>15</v>
      </c>
      <c r="B57" s="35"/>
      <c r="C57" s="35"/>
      <c r="D57" s="35"/>
      <c r="E57" s="35"/>
      <c r="F57" s="35"/>
      <c r="G57" s="35"/>
      <c r="H57" s="36"/>
    </row>
    <row r="58" spans="1:8" ht="33" customHeight="1">
      <c r="A58" s="37"/>
      <c r="B58" s="38"/>
      <c r="C58" s="38"/>
      <c r="D58" s="38"/>
      <c r="E58" s="38"/>
      <c r="F58" s="38"/>
      <c r="G58" s="38"/>
      <c r="H58" s="39"/>
    </row>
    <row r="59" spans="1:8" ht="33" customHeight="1">
      <c r="A59" s="37"/>
      <c r="B59" s="38"/>
      <c r="C59" s="38"/>
      <c r="D59" s="38"/>
      <c r="E59" s="38"/>
      <c r="F59" s="38"/>
      <c r="G59" s="38"/>
      <c r="H59" s="39"/>
    </row>
    <row r="60" spans="1:8" ht="33" customHeight="1">
      <c r="A60" s="37"/>
      <c r="B60" s="38"/>
      <c r="C60" s="38"/>
      <c r="D60" s="38"/>
      <c r="E60" s="38"/>
      <c r="F60" s="38"/>
      <c r="G60" s="38"/>
      <c r="H60" s="39"/>
    </row>
    <row r="61" spans="1:8" ht="33" customHeight="1" thickBot="1">
      <c r="A61" s="40"/>
      <c r="B61" s="41"/>
      <c r="C61" s="41"/>
      <c r="D61" s="41"/>
      <c r="E61" s="41"/>
      <c r="F61" s="41"/>
      <c r="G61" s="41"/>
      <c r="H61" s="42"/>
    </row>
    <row r="62" spans="1:8" ht="15">
      <c r="A62" s="14"/>
      <c r="B62" s="15"/>
      <c r="C62" s="16"/>
      <c r="D62" s="14"/>
      <c r="E62" s="14"/>
      <c r="F62" s="17"/>
      <c r="G62" s="14"/>
      <c r="H62" s="14"/>
    </row>
    <row r="63" spans="1:8" ht="15">
      <c r="A63" s="14"/>
      <c r="B63" s="15"/>
      <c r="C63" s="15"/>
      <c r="D63" s="14"/>
      <c r="E63" s="14"/>
      <c r="F63" s="17"/>
      <c r="G63" s="14"/>
      <c r="H63" s="14"/>
    </row>
    <row r="64" spans="1:8" ht="15">
      <c r="A64" s="14"/>
      <c r="B64" s="15"/>
      <c r="C64" s="15"/>
      <c r="D64" s="14"/>
      <c r="E64" s="14"/>
      <c r="F64" s="17"/>
      <c r="G64" s="14"/>
      <c r="H64" s="14"/>
    </row>
    <row r="65" spans="1:8" ht="15">
      <c r="A65" s="14"/>
      <c r="B65" s="15"/>
      <c r="C65" s="15"/>
      <c r="D65" s="14"/>
      <c r="E65" s="14"/>
      <c r="F65" s="17"/>
      <c r="G65" s="14"/>
      <c r="H65" s="14"/>
    </row>
    <row r="66" spans="1:8">
      <c r="C66" s="1"/>
    </row>
    <row r="67" spans="1:8">
      <c r="C67" s="1"/>
    </row>
  </sheetData>
  <mergeCells count="75">
    <mergeCell ref="A1:H33"/>
    <mergeCell ref="A34:H34"/>
    <mergeCell ref="A56:B56"/>
    <mergeCell ref="A57:H61"/>
    <mergeCell ref="C56:F56"/>
    <mergeCell ref="F36:F37"/>
    <mergeCell ref="G36:G37"/>
    <mergeCell ref="H36:H37"/>
    <mergeCell ref="A38:A39"/>
    <mergeCell ref="C38:C39"/>
    <mergeCell ref="D38:D39"/>
    <mergeCell ref="A36:A37"/>
    <mergeCell ref="C36:C37"/>
    <mergeCell ref="D36:D37"/>
    <mergeCell ref="E36:E37"/>
    <mergeCell ref="H50:H51"/>
    <mergeCell ref="H54:H55"/>
    <mergeCell ref="F52:F53"/>
    <mergeCell ref="G52:G53"/>
    <mergeCell ref="H52:H53"/>
    <mergeCell ref="A54:A55"/>
    <mergeCell ref="C54:C55"/>
    <mergeCell ref="D54:D55"/>
    <mergeCell ref="E54:E55"/>
    <mergeCell ref="A44:A45"/>
    <mergeCell ref="C44:C45"/>
    <mergeCell ref="F48:F49"/>
    <mergeCell ref="G48:G49"/>
    <mergeCell ref="H48:H49"/>
    <mergeCell ref="A48:A49"/>
    <mergeCell ref="C48:C49"/>
    <mergeCell ref="D48:D49"/>
    <mergeCell ref="E48:E49"/>
    <mergeCell ref="A46:A47"/>
    <mergeCell ref="C46:C47"/>
    <mergeCell ref="D46:D47"/>
    <mergeCell ref="E38:E39"/>
    <mergeCell ref="F38:F39"/>
    <mergeCell ref="A42:A43"/>
    <mergeCell ref="C42:C43"/>
    <mergeCell ref="D42:D43"/>
    <mergeCell ref="E46:E47"/>
    <mergeCell ref="F46:F47"/>
    <mergeCell ref="D44:D45"/>
    <mergeCell ref="E44:E45"/>
    <mergeCell ref="A40:A41"/>
    <mergeCell ref="C40:C41"/>
    <mergeCell ref="D40:D41"/>
    <mergeCell ref="E40:E41"/>
    <mergeCell ref="G38:G39"/>
    <mergeCell ref="H38:H39"/>
    <mergeCell ref="E42:E43"/>
    <mergeCell ref="F42:F43"/>
    <mergeCell ref="G42:G43"/>
    <mergeCell ref="H42:H43"/>
    <mergeCell ref="F40:F41"/>
    <mergeCell ref="G40:G41"/>
    <mergeCell ref="H40:H41"/>
    <mergeCell ref="G46:G47"/>
    <mergeCell ref="H46:H47"/>
    <mergeCell ref="F44:F45"/>
    <mergeCell ref="G44:G45"/>
    <mergeCell ref="H44:H45"/>
    <mergeCell ref="F54:F55"/>
    <mergeCell ref="G54:G55"/>
    <mergeCell ref="E50:E51"/>
    <mergeCell ref="F50:F51"/>
    <mergeCell ref="G50:G51"/>
    <mergeCell ref="E52:E53"/>
    <mergeCell ref="C50:C51"/>
    <mergeCell ref="D50:D51"/>
    <mergeCell ref="A52:A53"/>
    <mergeCell ref="C52:C53"/>
    <mergeCell ref="D52:D53"/>
    <mergeCell ref="A50:A51"/>
  </mergeCells>
  <printOptions horizontalCentered="1"/>
  <pageMargins left="0.31496062992125984" right="0.31496062992125984" top="0.39370078740157483" bottom="0.39370078740157483" header="0.31496062992125984" footer="0.31496062992125984"/>
  <pageSetup paperSize="9" scale="65" fitToHeight="0"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robotika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2025-03-17T10:55:50Z</dcterms:created>
  <dcterms:modified xsi:type="dcterms:W3CDTF">2025-06-23T08:10:59Z</dcterms:modified>
</cp:coreProperties>
</file>