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List1" sheetId="1" r:id="rId1"/>
  </sheets>
  <definedNames>
    <definedName name="_xlnm.Print_Area" localSheetId="0">'List1'!$A$2:$E$97</definedName>
  </definedNames>
  <calcPr fullCalcOnLoad="1"/>
</workbook>
</file>

<file path=xl/sharedStrings.xml><?xml version="1.0" encoding="utf-8"?>
<sst xmlns="http://schemas.openxmlformats.org/spreadsheetml/2006/main" count="161" uniqueCount="70">
  <si>
    <t>I</t>
  </si>
  <si>
    <t>II</t>
  </si>
  <si>
    <t>III</t>
  </si>
  <si>
    <t>IV</t>
  </si>
  <si>
    <t>typ</t>
  </si>
  <si>
    <t>truhl.repase ER,IR (stavba)</t>
  </si>
  <si>
    <t>úprava LE DO vlysu ER (stavba)</t>
  </si>
  <si>
    <t>lakýr.repase ER,IR (stavba)</t>
  </si>
  <si>
    <t>lakýr.repase LE ostění (stavba)</t>
  </si>
  <si>
    <t>truhl.repase 4x IK (dílna)</t>
  </si>
  <si>
    <t>materiál pro truhl.repasi</t>
  </si>
  <si>
    <t>lakýr.repase 4x IK (dílna)</t>
  </si>
  <si>
    <t>lakýr.repase ST ostění (stavba)</t>
  </si>
  <si>
    <t>truhl.repase 3x IK (dílna)</t>
  </si>
  <si>
    <t>truhl.repase 7x IK (dílna)</t>
  </si>
  <si>
    <t>lakýr.repase 2x IKD (dílna)</t>
  </si>
  <si>
    <t>lakýr.repase 1x IKN a 1x EKN (dílna)</t>
  </si>
  <si>
    <t>lakýr.repase 7x IK (dílna)</t>
  </si>
  <si>
    <t>6 kusů</t>
  </si>
  <si>
    <t>30 kusů</t>
  </si>
  <si>
    <t>5 kusů</t>
  </si>
  <si>
    <t>2 kusy</t>
  </si>
  <si>
    <t>soubor prací</t>
  </si>
  <si>
    <t>ks</t>
  </si>
  <si>
    <t>počet</t>
  </si>
  <si>
    <t>stručný popis</t>
  </si>
  <si>
    <t>okna</t>
  </si>
  <si>
    <t>celkem</t>
  </si>
  <si>
    <t>Kč / 1 ks</t>
  </si>
  <si>
    <t>4x nová replika EK (dílna)</t>
  </si>
  <si>
    <t>zakování 4x repliky EK (stavba)</t>
  </si>
  <si>
    <t>3x nová replika EK (dílna)</t>
  </si>
  <si>
    <t>zakování 3x repliky EK (stavba)</t>
  </si>
  <si>
    <t>7x nová replika EK (dílna)</t>
  </si>
  <si>
    <t>zakování 7x repliky EK (stavba)</t>
  </si>
  <si>
    <t xml:space="preserve">jednotková </t>
  </si>
  <si>
    <t>cena Kč / 1 ks</t>
  </si>
  <si>
    <t>Kč bez DPH</t>
  </si>
  <si>
    <t>lakýr. repase 4x IK (dílna)</t>
  </si>
  <si>
    <t>DPH 21%</t>
  </si>
  <si>
    <t>Celkem za dílo (Kč bez DPH)</t>
  </si>
  <si>
    <t>Celkem za dílo (Kč vč. DPH 21%)</t>
  </si>
  <si>
    <t>2x repliky větraček do EK</t>
  </si>
  <si>
    <t>Celkem za vše (Kč)</t>
  </si>
  <si>
    <t>V</t>
  </si>
  <si>
    <t>16 kusů</t>
  </si>
  <si>
    <t>půda</t>
  </si>
  <si>
    <t>truhl.repase ER (stavba)</t>
  </si>
  <si>
    <t>truhl.repase EK (dílna)</t>
  </si>
  <si>
    <t>lakýr.repase EK (dílna)</t>
  </si>
  <si>
    <t>položka</t>
  </si>
  <si>
    <t>název</t>
  </si>
  <si>
    <t>soub</t>
  </si>
  <si>
    <t>Kč / soub</t>
  </si>
  <si>
    <t>likvidace odpadů vč. skládkovného</t>
  </si>
  <si>
    <t>stavební přípomoci a další nezbytné práce související a podrobně nevyjmenované</t>
  </si>
  <si>
    <t>Pozn.:</t>
  </si>
  <si>
    <t>vyplňujte jen žlutě podbarvené pole</t>
  </si>
  <si>
    <t>lakýr.repase ER (stavba)</t>
  </si>
  <si>
    <t>VI</t>
  </si>
  <si>
    <t>nová replika EK vč. zasklení a nátěrů</t>
  </si>
  <si>
    <t>nová replika kompletního dvoukřídlého špaletového okna s nátěry a kováním</t>
  </si>
  <si>
    <t>vybourání stávajícího dvojitého okna včetně rozšíření stavebního otvoru na původní rozměr</t>
  </si>
  <si>
    <t>montáž repliky špaletového okna včetně zednických dokončovacích prací a opravy výmalby v místě zásahu</t>
  </si>
  <si>
    <t>zadní schodiště</t>
  </si>
  <si>
    <t>přesuny hmot u výrobků truhlářských a zámečnických a stavebních prací</t>
  </si>
  <si>
    <t>Obnova oken v uličních fasádách Haasova paláce v Trutnově</t>
  </si>
  <si>
    <t>Soupis prací, dodávek a služeb s výkazem výměr</t>
  </si>
  <si>
    <t>repase a doplnění kování EK,IK</t>
  </si>
  <si>
    <t>repase a doplnění kování EK/ER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</si>
</sst>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" fontId="2" fillId="0" borderId="27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" fontId="2" fillId="0" borderId="28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7" fillId="0" borderId="16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33" borderId="31" xfId="0" applyNumberFormat="1" applyFill="1" applyBorder="1" applyAlignment="1">
      <alignment/>
    </xf>
    <xf numFmtId="1" fontId="0" fillId="33" borderId="32" xfId="0" applyNumberFormat="1" applyFill="1" applyBorder="1" applyAlignment="1">
      <alignment/>
    </xf>
    <xf numFmtId="1" fontId="0" fillId="33" borderId="33" xfId="0" applyNumberFormat="1" applyFill="1" applyBorder="1" applyAlignment="1">
      <alignment/>
    </xf>
    <xf numFmtId="1" fontId="0" fillId="33" borderId="33" xfId="0" applyNumberFormat="1" applyFill="1" applyBorder="1" applyAlignment="1">
      <alignment/>
    </xf>
    <xf numFmtId="1" fontId="0" fillId="33" borderId="34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" fontId="3" fillId="34" borderId="35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36" xfId="0" applyFont="1" applyBorder="1" applyAlignment="1">
      <alignment/>
    </xf>
    <xf numFmtId="1" fontId="7" fillId="0" borderId="29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4" fillId="34" borderId="35" xfId="0" applyFont="1" applyFill="1" applyBorder="1" applyAlignment="1">
      <alignment/>
    </xf>
    <xf numFmtId="0" fontId="0" fillId="0" borderId="17" xfId="0" applyBorder="1" applyAlignment="1">
      <alignment horizontal="center"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1" fontId="0" fillId="33" borderId="4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0" borderId="41" xfId="0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1" fillId="0" borderId="45" xfId="0" applyFont="1" applyBorder="1" applyAlignment="1">
      <alignment/>
    </xf>
    <xf numFmtId="0" fontId="1" fillId="0" borderId="28" xfId="0" applyFont="1" applyBorder="1" applyAlignment="1">
      <alignment/>
    </xf>
    <xf numFmtId="0" fontId="0" fillId="33" borderId="26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3" fillId="0" borderId="44" xfId="0" applyFont="1" applyBorder="1" applyAlignment="1">
      <alignment/>
    </xf>
    <xf numFmtId="0" fontId="7" fillId="0" borderId="45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0" fillId="0" borderId="2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46" xfId="0" applyBorder="1" applyAlignment="1">
      <alignment/>
    </xf>
    <xf numFmtId="0" fontId="4" fillId="35" borderId="18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5" borderId="46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70">
      <selection activeCell="I85" sqref="I85"/>
    </sheetView>
  </sheetViews>
  <sheetFormatPr defaultColWidth="9.140625" defaultRowHeight="15"/>
  <cols>
    <col min="1" max="1" width="8.57421875" style="0" bestFit="1" customWidth="1"/>
    <col min="2" max="2" width="35.421875" style="0" customWidth="1"/>
    <col min="3" max="3" width="7.00390625" style="0" customWidth="1"/>
    <col min="4" max="4" width="12.140625" style="0" bestFit="1" customWidth="1"/>
    <col min="5" max="5" width="15.421875" style="0" customWidth="1"/>
  </cols>
  <sheetData>
    <row r="1" spans="1:5" ht="15.75" thickBot="1">
      <c r="A1" s="83"/>
      <c r="B1" s="83"/>
      <c r="C1" s="83"/>
      <c r="D1" s="83"/>
      <c r="E1" s="83"/>
    </row>
    <row r="2" spans="1:5" ht="19.5" thickBot="1">
      <c r="A2" s="87" t="s">
        <v>67</v>
      </c>
      <c r="B2" s="88"/>
      <c r="C2" s="88"/>
      <c r="D2" s="88"/>
      <c r="E2" s="89"/>
    </row>
    <row r="3" ht="8.25" customHeight="1" thickBot="1"/>
    <row r="4" spans="1:5" ht="33.75" customHeight="1" thickBot="1">
      <c r="A4" s="90" t="s">
        <v>66</v>
      </c>
      <c r="B4" s="91"/>
      <c r="C4" s="91"/>
      <c r="D4" s="91"/>
      <c r="E4" s="92"/>
    </row>
    <row r="5" spans="1:5" s="60" customFormat="1" ht="6.75" customHeight="1">
      <c r="A5" s="59"/>
      <c r="B5" s="59"/>
      <c r="C5" s="59"/>
      <c r="D5" s="59"/>
      <c r="E5" s="59"/>
    </row>
    <row r="6" spans="1:5" s="60" customFormat="1" ht="15.75" customHeight="1">
      <c r="A6" s="62" t="s">
        <v>56</v>
      </c>
      <c r="B6" s="61" t="s">
        <v>57</v>
      </c>
      <c r="C6" s="59"/>
      <c r="D6" s="59"/>
      <c r="E6" s="59"/>
    </row>
    <row r="7" ht="7.5" customHeight="1" thickBot="1"/>
    <row r="8" spans="1:5" ht="15">
      <c r="A8" s="6" t="s">
        <v>4</v>
      </c>
      <c r="B8" s="11" t="s">
        <v>22</v>
      </c>
      <c r="C8" s="2" t="s">
        <v>24</v>
      </c>
      <c r="D8" s="12" t="s">
        <v>35</v>
      </c>
      <c r="E8" s="41" t="s">
        <v>27</v>
      </c>
    </row>
    <row r="9" spans="1:5" ht="15.75" thickBot="1">
      <c r="A9" s="7" t="s">
        <v>26</v>
      </c>
      <c r="B9" s="3" t="s">
        <v>25</v>
      </c>
      <c r="C9" s="4" t="s">
        <v>23</v>
      </c>
      <c r="D9" s="13" t="s">
        <v>36</v>
      </c>
      <c r="E9" s="42" t="s">
        <v>37</v>
      </c>
    </row>
    <row r="10" spans="1:5" ht="15">
      <c r="A10" s="8" t="s">
        <v>0</v>
      </c>
      <c r="B10" s="11" t="s">
        <v>29</v>
      </c>
      <c r="C10" s="2">
        <v>6</v>
      </c>
      <c r="D10" s="43">
        <v>0</v>
      </c>
      <c r="E10" s="65">
        <f aca="true" t="shared" si="0" ref="E10:E20">PRODUCT(C10:D10)</f>
        <v>0</v>
      </c>
    </row>
    <row r="11" spans="1:5" ht="15">
      <c r="A11" s="9" t="s">
        <v>18</v>
      </c>
      <c r="B11" s="14" t="s">
        <v>30</v>
      </c>
      <c r="C11" s="1">
        <v>6</v>
      </c>
      <c r="D11" s="44">
        <v>0</v>
      </c>
      <c r="E11" s="66">
        <f t="shared" si="0"/>
        <v>0</v>
      </c>
    </row>
    <row r="12" spans="1:5" ht="15">
      <c r="A12" s="9"/>
      <c r="B12" s="14" t="s">
        <v>5</v>
      </c>
      <c r="C12" s="1">
        <v>6</v>
      </c>
      <c r="D12" s="44">
        <v>0</v>
      </c>
      <c r="E12" s="66">
        <f t="shared" si="0"/>
        <v>0</v>
      </c>
    </row>
    <row r="13" spans="1:5" ht="15">
      <c r="A13" s="9"/>
      <c r="B13" s="14" t="s">
        <v>6</v>
      </c>
      <c r="C13" s="1">
        <v>6</v>
      </c>
      <c r="D13" s="44">
        <v>0</v>
      </c>
      <c r="E13" s="66">
        <f t="shared" si="0"/>
        <v>0</v>
      </c>
    </row>
    <row r="14" spans="1:5" ht="15">
      <c r="A14" s="9"/>
      <c r="B14" s="14" t="s">
        <v>7</v>
      </c>
      <c r="C14" s="1">
        <v>6</v>
      </c>
      <c r="D14" s="44">
        <v>0</v>
      </c>
      <c r="E14" s="66">
        <f t="shared" si="0"/>
        <v>0</v>
      </c>
    </row>
    <row r="15" spans="1:5" ht="15">
      <c r="A15" s="9"/>
      <c r="B15" s="14" t="s">
        <v>8</v>
      </c>
      <c r="C15" s="1">
        <v>6</v>
      </c>
      <c r="D15" s="44">
        <v>0</v>
      </c>
      <c r="E15" s="66">
        <f t="shared" si="0"/>
        <v>0</v>
      </c>
    </row>
    <row r="16" spans="1:5" ht="15">
      <c r="A16" s="9"/>
      <c r="B16" s="14" t="s">
        <v>9</v>
      </c>
      <c r="C16" s="1">
        <v>6</v>
      </c>
      <c r="D16" s="44">
        <v>0</v>
      </c>
      <c r="E16" s="66">
        <f t="shared" si="0"/>
        <v>0</v>
      </c>
    </row>
    <row r="17" spans="1:5" ht="15">
      <c r="A17" s="9"/>
      <c r="B17" s="14" t="s">
        <v>10</v>
      </c>
      <c r="C17" s="1">
        <v>6</v>
      </c>
      <c r="D17" s="44">
        <v>0</v>
      </c>
      <c r="E17" s="66">
        <f t="shared" si="0"/>
        <v>0</v>
      </c>
    </row>
    <row r="18" spans="1:5" ht="15">
      <c r="A18" s="9"/>
      <c r="B18" s="21" t="s">
        <v>42</v>
      </c>
      <c r="C18" s="22">
        <v>4</v>
      </c>
      <c r="D18" s="45">
        <v>0</v>
      </c>
      <c r="E18" s="66">
        <f t="shared" si="0"/>
        <v>0</v>
      </c>
    </row>
    <row r="19" spans="1:5" ht="15">
      <c r="A19" s="26"/>
      <c r="B19" s="27" t="s">
        <v>68</v>
      </c>
      <c r="C19" s="28">
        <v>6</v>
      </c>
      <c r="D19" s="46">
        <v>0</v>
      </c>
      <c r="E19" s="67">
        <f t="shared" si="0"/>
        <v>0</v>
      </c>
    </row>
    <row r="20" spans="1:5" ht="15.75" thickBot="1">
      <c r="A20" s="26"/>
      <c r="B20" s="27" t="s">
        <v>38</v>
      </c>
      <c r="C20" s="28">
        <v>6</v>
      </c>
      <c r="D20" s="46">
        <v>0</v>
      </c>
      <c r="E20" s="67">
        <f t="shared" si="0"/>
        <v>0</v>
      </c>
    </row>
    <row r="21" spans="1:5" ht="16.5" thickBot="1">
      <c r="A21" s="10" t="s">
        <v>0</v>
      </c>
      <c r="B21" s="84" t="s">
        <v>43</v>
      </c>
      <c r="C21" s="85"/>
      <c r="D21" s="86"/>
      <c r="E21" s="54">
        <f>SUM(E10:E20)</f>
        <v>0</v>
      </c>
    </row>
    <row r="22" spans="1:5" ht="13.5" customHeight="1" thickBot="1">
      <c r="A22" s="24"/>
      <c r="B22" s="24"/>
      <c r="C22" s="25"/>
      <c r="D22" s="18"/>
      <c r="E22" s="19"/>
    </row>
    <row r="23" spans="1:5" ht="15">
      <c r="A23" s="6" t="s">
        <v>4</v>
      </c>
      <c r="B23" s="11" t="s">
        <v>22</v>
      </c>
      <c r="C23" s="2" t="s">
        <v>24</v>
      </c>
      <c r="D23" s="12" t="s">
        <v>35</v>
      </c>
      <c r="E23" s="41" t="s">
        <v>27</v>
      </c>
    </row>
    <row r="24" spans="1:5" ht="15.75" thickBot="1">
      <c r="A24" s="7" t="s">
        <v>26</v>
      </c>
      <c r="B24" s="3" t="s">
        <v>25</v>
      </c>
      <c r="C24" s="4" t="s">
        <v>23</v>
      </c>
      <c r="D24" s="13" t="s">
        <v>36</v>
      </c>
      <c r="E24" s="42" t="s">
        <v>37</v>
      </c>
    </row>
    <row r="25" spans="1:5" ht="15">
      <c r="A25" s="8" t="s">
        <v>1</v>
      </c>
      <c r="B25" s="11" t="s">
        <v>29</v>
      </c>
      <c r="C25" s="2">
        <v>30</v>
      </c>
      <c r="D25" s="43">
        <v>0</v>
      </c>
      <c r="E25" s="65">
        <f aca="true" t="shared" si="1" ref="E25:E36">PRODUCT(C25:D25)</f>
        <v>0</v>
      </c>
    </row>
    <row r="26" spans="1:5" ht="15">
      <c r="A26" s="9" t="s">
        <v>19</v>
      </c>
      <c r="B26" s="14" t="s">
        <v>30</v>
      </c>
      <c r="C26" s="1">
        <v>30</v>
      </c>
      <c r="D26" s="44">
        <v>0</v>
      </c>
      <c r="E26" s="66">
        <f t="shared" si="1"/>
        <v>0</v>
      </c>
    </row>
    <row r="27" spans="1:5" ht="15">
      <c r="A27" s="9"/>
      <c r="B27" s="14" t="s">
        <v>5</v>
      </c>
      <c r="C27" s="1">
        <v>30</v>
      </c>
      <c r="D27" s="44">
        <v>0</v>
      </c>
      <c r="E27" s="66">
        <f t="shared" si="1"/>
        <v>0</v>
      </c>
    </row>
    <row r="28" spans="1:5" ht="15">
      <c r="A28" s="9"/>
      <c r="B28" s="14" t="s">
        <v>6</v>
      </c>
      <c r="C28" s="1">
        <v>30</v>
      </c>
      <c r="D28" s="44">
        <v>0</v>
      </c>
      <c r="E28" s="66">
        <f t="shared" si="1"/>
        <v>0</v>
      </c>
    </row>
    <row r="29" spans="1:5" ht="15">
      <c r="A29" s="9"/>
      <c r="B29" s="14" t="s">
        <v>7</v>
      </c>
      <c r="C29" s="1">
        <v>30</v>
      </c>
      <c r="D29" s="44">
        <v>0</v>
      </c>
      <c r="E29" s="66">
        <f t="shared" si="1"/>
        <v>0</v>
      </c>
    </row>
    <row r="30" spans="1:5" ht="15">
      <c r="A30" s="9"/>
      <c r="B30" s="14" t="s">
        <v>12</v>
      </c>
      <c r="C30" s="1">
        <v>30</v>
      </c>
      <c r="D30" s="44">
        <v>0</v>
      </c>
      <c r="E30" s="66">
        <f t="shared" si="1"/>
        <v>0</v>
      </c>
    </row>
    <row r="31" spans="1:5" ht="15">
      <c r="A31" s="9"/>
      <c r="B31" s="14" t="s">
        <v>8</v>
      </c>
      <c r="C31" s="1">
        <v>30</v>
      </c>
      <c r="D31" s="44">
        <v>0</v>
      </c>
      <c r="E31" s="66">
        <f t="shared" si="1"/>
        <v>0</v>
      </c>
    </row>
    <row r="32" spans="1:5" ht="15">
      <c r="A32" s="9"/>
      <c r="B32" s="14" t="s">
        <v>9</v>
      </c>
      <c r="C32" s="1">
        <v>30</v>
      </c>
      <c r="D32" s="44">
        <v>0</v>
      </c>
      <c r="E32" s="66">
        <f t="shared" si="1"/>
        <v>0</v>
      </c>
    </row>
    <row r="33" spans="1:5" ht="15">
      <c r="A33" s="9"/>
      <c r="B33" s="14" t="s">
        <v>10</v>
      </c>
      <c r="C33" s="1">
        <v>30</v>
      </c>
      <c r="D33" s="45">
        <v>0</v>
      </c>
      <c r="E33" s="66">
        <f t="shared" si="1"/>
        <v>0</v>
      </c>
    </row>
    <row r="34" spans="1:5" ht="15">
      <c r="A34" s="9"/>
      <c r="B34" s="21" t="s">
        <v>42</v>
      </c>
      <c r="C34" s="22">
        <v>21</v>
      </c>
      <c r="D34" s="46">
        <v>0</v>
      </c>
      <c r="E34" s="66">
        <f t="shared" si="1"/>
        <v>0</v>
      </c>
    </row>
    <row r="35" spans="1:5" ht="15">
      <c r="A35" s="26"/>
      <c r="B35" s="27" t="s">
        <v>68</v>
      </c>
      <c r="C35" s="28">
        <v>30</v>
      </c>
      <c r="D35" s="46">
        <v>0</v>
      </c>
      <c r="E35" s="67">
        <f t="shared" si="1"/>
        <v>0</v>
      </c>
    </row>
    <row r="36" spans="1:5" ht="15.75" thickBot="1">
      <c r="A36" s="7"/>
      <c r="B36" s="15" t="s">
        <v>11</v>
      </c>
      <c r="C36" s="5">
        <v>30</v>
      </c>
      <c r="D36" s="47">
        <v>0</v>
      </c>
      <c r="E36" s="67">
        <f t="shared" si="1"/>
        <v>0</v>
      </c>
    </row>
    <row r="37" spans="1:5" ht="16.5" thickBot="1">
      <c r="A37" s="10" t="s">
        <v>1</v>
      </c>
      <c r="B37" s="84" t="s">
        <v>43</v>
      </c>
      <c r="C37" s="85"/>
      <c r="D37" s="86"/>
      <c r="E37" s="54">
        <f>SUM(E25:E36)</f>
        <v>0</v>
      </c>
    </row>
    <row r="38" spans="1:6" ht="13.5" customHeight="1" thickBot="1">
      <c r="A38" s="16"/>
      <c r="B38" s="16"/>
      <c r="C38" s="17"/>
      <c r="D38" s="18"/>
      <c r="E38" s="19"/>
      <c r="F38" s="20"/>
    </row>
    <row r="39" spans="1:5" ht="15">
      <c r="A39" s="6" t="s">
        <v>4</v>
      </c>
      <c r="B39" s="11" t="s">
        <v>22</v>
      </c>
      <c r="C39" s="2" t="s">
        <v>24</v>
      </c>
      <c r="D39" s="12" t="s">
        <v>35</v>
      </c>
      <c r="E39" s="41" t="s">
        <v>27</v>
      </c>
    </row>
    <row r="40" spans="1:5" ht="15.75" thickBot="1">
      <c r="A40" s="7" t="s">
        <v>26</v>
      </c>
      <c r="B40" s="3" t="s">
        <v>25</v>
      </c>
      <c r="C40" s="4" t="s">
        <v>23</v>
      </c>
      <c r="D40" s="13" t="s">
        <v>36</v>
      </c>
      <c r="E40" s="42" t="s">
        <v>37</v>
      </c>
    </row>
    <row r="41" spans="1:5" ht="15">
      <c r="A41" s="8" t="s">
        <v>2</v>
      </c>
      <c r="B41" s="11" t="s">
        <v>31</v>
      </c>
      <c r="C41" s="2">
        <v>5</v>
      </c>
      <c r="D41" s="43">
        <v>0</v>
      </c>
      <c r="E41" s="65">
        <f aca="true" t="shared" si="2" ref="E41:E53">PRODUCT(C41:D41)</f>
        <v>0</v>
      </c>
    </row>
    <row r="42" spans="1:5" ht="15">
      <c r="A42" s="9" t="s">
        <v>20</v>
      </c>
      <c r="B42" s="14" t="s">
        <v>32</v>
      </c>
      <c r="C42" s="1">
        <v>5</v>
      </c>
      <c r="D42" s="44">
        <v>0</v>
      </c>
      <c r="E42" s="66">
        <f t="shared" si="2"/>
        <v>0</v>
      </c>
    </row>
    <row r="43" spans="1:5" ht="15">
      <c r="A43" s="9"/>
      <c r="B43" s="14" t="s">
        <v>5</v>
      </c>
      <c r="C43" s="1">
        <v>5</v>
      </c>
      <c r="D43" s="44">
        <v>0</v>
      </c>
      <c r="E43" s="66">
        <f t="shared" si="2"/>
        <v>0</v>
      </c>
    </row>
    <row r="44" spans="1:5" ht="15">
      <c r="A44" s="9"/>
      <c r="B44" s="14" t="s">
        <v>6</v>
      </c>
      <c r="C44" s="1">
        <v>5</v>
      </c>
      <c r="D44" s="44">
        <v>0</v>
      </c>
      <c r="E44" s="66">
        <f t="shared" si="2"/>
        <v>0</v>
      </c>
    </row>
    <row r="45" spans="1:5" ht="15">
      <c r="A45" s="9"/>
      <c r="B45" s="14" t="s">
        <v>7</v>
      </c>
      <c r="C45" s="1">
        <v>5</v>
      </c>
      <c r="D45" s="44">
        <v>0</v>
      </c>
      <c r="E45" s="66">
        <f t="shared" si="2"/>
        <v>0</v>
      </c>
    </row>
    <row r="46" spans="1:5" ht="15">
      <c r="A46" s="9"/>
      <c r="B46" s="14" t="s">
        <v>12</v>
      </c>
      <c r="C46" s="1">
        <v>5</v>
      </c>
      <c r="D46" s="44">
        <v>0</v>
      </c>
      <c r="E46" s="66">
        <f t="shared" si="2"/>
        <v>0</v>
      </c>
    </row>
    <row r="47" spans="1:5" ht="15">
      <c r="A47" s="9"/>
      <c r="B47" s="14" t="s">
        <v>8</v>
      </c>
      <c r="C47" s="1">
        <v>5</v>
      </c>
      <c r="D47" s="44">
        <v>0</v>
      </c>
      <c r="E47" s="66">
        <f t="shared" si="2"/>
        <v>0</v>
      </c>
    </row>
    <row r="48" spans="1:5" ht="15">
      <c r="A48" s="9"/>
      <c r="B48" s="14" t="s">
        <v>13</v>
      </c>
      <c r="C48" s="1">
        <v>5</v>
      </c>
      <c r="D48" s="44">
        <v>0</v>
      </c>
      <c r="E48" s="66">
        <f t="shared" si="2"/>
        <v>0</v>
      </c>
    </row>
    <row r="49" spans="1:5" ht="15">
      <c r="A49" s="9"/>
      <c r="B49" s="14" t="s">
        <v>10</v>
      </c>
      <c r="C49" s="1">
        <v>5</v>
      </c>
      <c r="D49" s="45">
        <v>0</v>
      </c>
      <c r="E49" s="66">
        <f t="shared" si="2"/>
        <v>0</v>
      </c>
    </row>
    <row r="50" spans="1:5" ht="15">
      <c r="A50" s="9"/>
      <c r="B50" s="21" t="s">
        <v>42</v>
      </c>
      <c r="C50" s="1">
        <v>5</v>
      </c>
      <c r="D50" s="46">
        <v>0</v>
      </c>
      <c r="E50" s="66">
        <f t="shared" si="2"/>
        <v>0</v>
      </c>
    </row>
    <row r="51" spans="1:5" ht="15">
      <c r="A51" s="9"/>
      <c r="B51" s="27" t="s">
        <v>68</v>
      </c>
      <c r="C51" s="1">
        <v>5</v>
      </c>
      <c r="D51" s="46">
        <v>0</v>
      </c>
      <c r="E51" s="66">
        <f t="shared" si="2"/>
        <v>0</v>
      </c>
    </row>
    <row r="52" spans="1:5" ht="15">
      <c r="A52" s="9"/>
      <c r="B52" s="14" t="s">
        <v>15</v>
      </c>
      <c r="C52" s="1">
        <v>5</v>
      </c>
      <c r="D52" s="44">
        <v>0</v>
      </c>
      <c r="E52" s="66">
        <f t="shared" si="2"/>
        <v>0</v>
      </c>
    </row>
    <row r="53" spans="1:5" ht="15.75" thickBot="1">
      <c r="A53" s="7"/>
      <c r="B53" s="15" t="s">
        <v>16</v>
      </c>
      <c r="C53" s="5">
        <v>5</v>
      </c>
      <c r="D53" s="47">
        <v>0</v>
      </c>
      <c r="E53" s="67">
        <f t="shared" si="2"/>
        <v>0</v>
      </c>
    </row>
    <row r="54" spans="1:5" ht="16.5" thickBot="1">
      <c r="A54" s="10" t="s">
        <v>2</v>
      </c>
      <c r="B54" s="84" t="s">
        <v>43</v>
      </c>
      <c r="C54" s="85"/>
      <c r="D54" s="86"/>
      <c r="E54" s="54">
        <f>SUM(E41:E53)</f>
        <v>0</v>
      </c>
    </row>
    <row r="55" spans="1:5" ht="13.5" customHeight="1" thickBot="1">
      <c r="A55" s="29"/>
      <c r="B55" s="29"/>
      <c r="C55" s="30"/>
      <c r="D55" s="31"/>
      <c r="E55" s="32"/>
    </row>
    <row r="56" spans="1:5" ht="15">
      <c r="A56" s="6" t="s">
        <v>4</v>
      </c>
      <c r="B56" s="11" t="s">
        <v>22</v>
      </c>
      <c r="C56" s="2" t="s">
        <v>24</v>
      </c>
      <c r="D56" s="12" t="s">
        <v>27</v>
      </c>
      <c r="E56" s="41" t="s">
        <v>27</v>
      </c>
    </row>
    <row r="57" spans="1:5" ht="15.75" thickBot="1">
      <c r="A57" s="7" t="s">
        <v>26</v>
      </c>
      <c r="B57" s="3" t="s">
        <v>25</v>
      </c>
      <c r="C57" s="4" t="s">
        <v>23</v>
      </c>
      <c r="D57" s="13" t="s">
        <v>28</v>
      </c>
      <c r="E57" s="42" t="s">
        <v>37</v>
      </c>
    </row>
    <row r="58" spans="1:5" ht="15">
      <c r="A58" s="8" t="s">
        <v>3</v>
      </c>
      <c r="B58" s="11" t="s">
        <v>33</v>
      </c>
      <c r="C58" s="2">
        <v>2</v>
      </c>
      <c r="D58" s="43">
        <v>0</v>
      </c>
      <c r="E58" s="65">
        <f aca="true" t="shared" si="3" ref="E58:E66">PRODUCT(C58:D58)</f>
        <v>0</v>
      </c>
    </row>
    <row r="59" spans="1:5" ht="15">
      <c r="A59" s="9" t="s">
        <v>21</v>
      </c>
      <c r="B59" s="14" t="s">
        <v>34</v>
      </c>
      <c r="C59" s="1">
        <v>2</v>
      </c>
      <c r="D59" s="44">
        <v>0</v>
      </c>
      <c r="E59" s="66">
        <f t="shared" si="3"/>
        <v>0</v>
      </c>
    </row>
    <row r="60" spans="1:5" ht="15">
      <c r="A60" s="9"/>
      <c r="B60" s="14" t="s">
        <v>5</v>
      </c>
      <c r="C60" s="1">
        <v>2</v>
      </c>
      <c r="D60" s="44">
        <v>0</v>
      </c>
      <c r="E60" s="66">
        <f t="shared" si="3"/>
        <v>0</v>
      </c>
    </row>
    <row r="61" spans="1:5" ht="15">
      <c r="A61" s="9"/>
      <c r="B61" s="14" t="s">
        <v>6</v>
      </c>
      <c r="C61" s="1">
        <v>2</v>
      </c>
      <c r="D61" s="44">
        <v>0</v>
      </c>
      <c r="E61" s="66">
        <f t="shared" si="3"/>
        <v>0</v>
      </c>
    </row>
    <row r="62" spans="1:5" ht="15">
      <c r="A62" s="9"/>
      <c r="B62" s="14" t="s">
        <v>7</v>
      </c>
      <c r="C62" s="1">
        <v>2</v>
      </c>
      <c r="D62" s="44">
        <v>0</v>
      </c>
      <c r="E62" s="66">
        <f t="shared" si="3"/>
        <v>0</v>
      </c>
    </row>
    <row r="63" spans="1:5" ht="15">
      <c r="A63" s="9"/>
      <c r="B63" s="14" t="s">
        <v>12</v>
      </c>
      <c r="C63" s="1">
        <v>2</v>
      </c>
      <c r="D63" s="44">
        <v>0</v>
      </c>
      <c r="E63" s="66">
        <f t="shared" si="3"/>
        <v>0</v>
      </c>
    </row>
    <row r="64" spans="1:5" ht="15">
      <c r="A64" s="9"/>
      <c r="B64" s="14" t="s">
        <v>8</v>
      </c>
      <c r="C64" s="1">
        <v>2</v>
      </c>
      <c r="D64" s="44">
        <v>0</v>
      </c>
      <c r="E64" s="66">
        <f t="shared" si="3"/>
        <v>0</v>
      </c>
    </row>
    <row r="65" spans="1:5" ht="15">
      <c r="A65" s="9"/>
      <c r="B65" s="14" t="s">
        <v>14</v>
      </c>
      <c r="C65" s="1">
        <v>2</v>
      </c>
      <c r="D65" s="44">
        <v>0</v>
      </c>
      <c r="E65" s="66">
        <f t="shared" si="3"/>
        <v>0</v>
      </c>
    </row>
    <row r="66" spans="1:5" ht="15">
      <c r="A66" s="9"/>
      <c r="B66" s="14" t="s">
        <v>10</v>
      </c>
      <c r="C66" s="1">
        <v>2</v>
      </c>
      <c r="D66" s="45">
        <v>0</v>
      </c>
      <c r="E66" s="66">
        <f t="shared" si="3"/>
        <v>0</v>
      </c>
    </row>
    <row r="67" spans="1:5" ht="15">
      <c r="A67" s="26"/>
      <c r="B67" s="27" t="s">
        <v>68</v>
      </c>
      <c r="C67" s="28">
        <v>2</v>
      </c>
      <c r="D67" s="46">
        <v>0</v>
      </c>
      <c r="E67" s="66">
        <f>PRODUCT(C67:D67)</f>
        <v>0</v>
      </c>
    </row>
    <row r="68" spans="1:5" ht="15.75" thickBot="1">
      <c r="A68" s="7"/>
      <c r="B68" s="15" t="s">
        <v>17</v>
      </c>
      <c r="C68" s="5">
        <v>2</v>
      </c>
      <c r="D68" s="44">
        <v>0</v>
      </c>
      <c r="E68" s="67">
        <f>PRODUCT(C68:D68)</f>
        <v>0</v>
      </c>
    </row>
    <row r="69" spans="1:5" ht="16.5" thickBot="1">
      <c r="A69" s="10" t="s">
        <v>3</v>
      </c>
      <c r="B69" s="84" t="s">
        <v>43</v>
      </c>
      <c r="C69" s="85"/>
      <c r="D69" s="86"/>
      <c r="E69" s="54">
        <f>SUM(E58:E68)</f>
        <v>0</v>
      </c>
    </row>
    <row r="70" spans="1:5" ht="13.5" customHeight="1" thickBot="1">
      <c r="A70" s="33"/>
      <c r="B70" s="33"/>
      <c r="C70" s="40"/>
      <c r="D70" s="40"/>
      <c r="E70" s="37"/>
    </row>
    <row r="71" spans="1:5" ht="15">
      <c r="A71" s="6" t="s">
        <v>4</v>
      </c>
      <c r="B71" s="11" t="s">
        <v>22</v>
      </c>
      <c r="C71" s="2" t="s">
        <v>24</v>
      </c>
      <c r="D71" s="12" t="s">
        <v>27</v>
      </c>
      <c r="E71" s="41" t="s">
        <v>27</v>
      </c>
    </row>
    <row r="72" spans="1:5" ht="15.75" thickBot="1">
      <c r="A72" s="7" t="s">
        <v>26</v>
      </c>
      <c r="B72" s="3" t="s">
        <v>25</v>
      </c>
      <c r="C72" s="4" t="s">
        <v>23</v>
      </c>
      <c r="D72" s="13" t="s">
        <v>28</v>
      </c>
      <c r="E72" s="42" t="s">
        <v>37</v>
      </c>
    </row>
    <row r="73" spans="1:5" ht="15">
      <c r="A73" s="8" t="s">
        <v>44</v>
      </c>
      <c r="B73" s="14" t="s">
        <v>47</v>
      </c>
      <c r="C73" s="2">
        <v>16</v>
      </c>
      <c r="D73" s="43">
        <v>0</v>
      </c>
      <c r="E73" s="65">
        <f aca="true" t="shared" si="4" ref="E73:E78">PRODUCT(C73:D73)</f>
        <v>0</v>
      </c>
    </row>
    <row r="74" spans="1:5" ht="15">
      <c r="A74" s="9" t="s">
        <v>45</v>
      </c>
      <c r="B74" s="14" t="s">
        <v>48</v>
      </c>
      <c r="C74" s="1">
        <v>13</v>
      </c>
      <c r="D74" s="44">
        <v>0</v>
      </c>
      <c r="E74" s="66">
        <f t="shared" si="4"/>
        <v>0</v>
      </c>
    </row>
    <row r="75" spans="1:5" ht="15">
      <c r="A75" s="26"/>
      <c r="B75" s="27" t="s">
        <v>60</v>
      </c>
      <c r="C75" s="28">
        <v>3</v>
      </c>
      <c r="D75" s="44">
        <v>0</v>
      </c>
      <c r="E75" s="66">
        <f t="shared" si="4"/>
        <v>0</v>
      </c>
    </row>
    <row r="76" spans="1:5" ht="15">
      <c r="A76" s="26"/>
      <c r="B76" s="27" t="s">
        <v>69</v>
      </c>
      <c r="C76" s="28">
        <v>16</v>
      </c>
      <c r="D76" s="44">
        <v>0</v>
      </c>
      <c r="E76" s="66">
        <f t="shared" si="4"/>
        <v>0</v>
      </c>
    </row>
    <row r="77" spans="1:5" ht="15">
      <c r="A77" s="26"/>
      <c r="B77" s="14" t="s">
        <v>58</v>
      </c>
      <c r="C77" s="28">
        <v>16</v>
      </c>
      <c r="D77" s="44">
        <v>0</v>
      </c>
      <c r="E77" s="67">
        <f t="shared" si="4"/>
        <v>0</v>
      </c>
    </row>
    <row r="78" spans="1:5" ht="15.75" thickBot="1">
      <c r="A78" s="7" t="s">
        <v>46</v>
      </c>
      <c r="B78" s="68" t="s">
        <v>49</v>
      </c>
      <c r="C78" s="5">
        <v>13</v>
      </c>
      <c r="D78" s="44">
        <v>0</v>
      </c>
      <c r="E78" s="67">
        <f t="shared" si="4"/>
        <v>0</v>
      </c>
    </row>
    <row r="79" spans="1:5" ht="16.5" thickBot="1">
      <c r="A79" s="10" t="s">
        <v>44</v>
      </c>
      <c r="B79" s="84" t="s">
        <v>43</v>
      </c>
      <c r="C79" s="85"/>
      <c r="D79" s="86"/>
      <c r="E79" s="54">
        <f>SUM(E73:E78)</f>
        <v>0</v>
      </c>
    </row>
    <row r="80" spans="1:5" ht="13.5" customHeight="1" thickBot="1">
      <c r="A80" s="24"/>
      <c r="B80" s="24"/>
      <c r="C80" s="69"/>
      <c r="D80" s="69"/>
      <c r="E80" s="19"/>
    </row>
    <row r="81" spans="1:5" ht="15">
      <c r="A81" s="6" t="s">
        <v>4</v>
      </c>
      <c r="B81" s="11" t="s">
        <v>22</v>
      </c>
      <c r="C81" s="2" t="s">
        <v>24</v>
      </c>
      <c r="D81" s="12" t="s">
        <v>27</v>
      </c>
      <c r="E81" s="41" t="s">
        <v>27</v>
      </c>
    </row>
    <row r="82" spans="1:5" ht="15.75" thickBot="1">
      <c r="A82" s="7" t="s">
        <v>26</v>
      </c>
      <c r="B82" s="3" t="s">
        <v>25</v>
      </c>
      <c r="C82" s="4" t="s">
        <v>23</v>
      </c>
      <c r="D82" s="13" t="s">
        <v>28</v>
      </c>
      <c r="E82" s="42" t="s">
        <v>37</v>
      </c>
    </row>
    <row r="83" spans="1:5" ht="27" customHeight="1">
      <c r="A83" s="73" t="s">
        <v>59</v>
      </c>
      <c r="B83" s="72" t="s">
        <v>61</v>
      </c>
      <c r="C83" s="2">
        <v>2</v>
      </c>
      <c r="D83" s="71">
        <v>0</v>
      </c>
      <c r="E83" s="65">
        <f>PRODUCT(C83:D83)</f>
        <v>0</v>
      </c>
    </row>
    <row r="84" spans="1:5" ht="45">
      <c r="A84" s="74"/>
      <c r="B84" s="72" t="s">
        <v>62</v>
      </c>
      <c r="C84" s="1">
        <v>2</v>
      </c>
      <c r="D84" s="70">
        <v>0</v>
      </c>
      <c r="E84" s="65">
        <f>PRODUCT(C84:D84)</f>
        <v>0</v>
      </c>
    </row>
    <row r="85" spans="1:5" ht="45.75" thickBot="1">
      <c r="A85" s="75" t="s">
        <v>64</v>
      </c>
      <c r="B85" s="72" t="s">
        <v>63</v>
      </c>
      <c r="C85" s="23">
        <v>2</v>
      </c>
      <c r="D85" s="70">
        <v>0</v>
      </c>
      <c r="E85" s="65">
        <f>PRODUCT(C85:D85)</f>
        <v>0</v>
      </c>
    </row>
    <row r="86" spans="1:5" ht="16.5" thickBot="1">
      <c r="A86" s="10" t="s">
        <v>59</v>
      </c>
      <c r="B86" s="84" t="s">
        <v>43</v>
      </c>
      <c r="C86" s="85"/>
      <c r="D86" s="86"/>
      <c r="E86" s="54">
        <f>SUM(E83:E85)</f>
        <v>0</v>
      </c>
    </row>
    <row r="87" spans="1:5" ht="13.5" customHeight="1" thickBot="1">
      <c r="A87" s="25"/>
      <c r="B87" s="25"/>
      <c r="C87" s="25"/>
      <c r="D87" s="25"/>
      <c r="E87" s="25"/>
    </row>
    <row r="88" spans="1:5" ht="15">
      <c r="A88" s="48" t="s">
        <v>50</v>
      </c>
      <c r="B88" s="2" t="s">
        <v>51</v>
      </c>
      <c r="C88" s="2" t="s">
        <v>24</v>
      </c>
      <c r="D88" s="50" t="s">
        <v>27</v>
      </c>
      <c r="E88" s="41" t="s">
        <v>27</v>
      </c>
    </row>
    <row r="89" spans="1:5" ht="15.75" thickBot="1">
      <c r="A89" s="49"/>
      <c r="B89" s="5" t="s">
        <v>25</v>
      </c>
      <c r="C89" s="5" t="s">
        <v>52</v>
      </c>
      <c r="D89" s="51" t="s">
        <v>53</v>
      </c>
      <c r="E89" s="42" t="s">
        <v>37</v>
      </c>
    </row>
    <row r="90" spans="1:5" ht="26.25" customHeight="1">
      <c r="A90" s="64">
        <v>1</v>
      </c>
      <c r="B90" s="52" t="s">
        <v>55</v>
      </c>
      <c r="C90" s="23">
        <v>1</v>
      </c>
      <c r="D90" s="78">
        <v>0</v>
      </c>
      <c r="E90" s="65">
        <f>PRODUCT(C90:D90)</f>
        <v>0</v>
      </c>
    </row>
    <row r="91" spans="1:5" ht="27" customHeight="1">
      <c r="A91" s="64">
        <v>2</v>
      </c>
      <c r="B91" s="52" t="s">
        <v>65</v>
      </c>
      <c r="C91" s="1">
        <v>1</v>
      </c>
      <c r="D91" s="79">
        <v>0</v>
      </c>
      <c r="E91" s="65">
        <f>PRODUCT(C91:D91)</f>
        <v>0</v>
      </c>
    </row>
    <row r="92" spans="1:5" ht="14.25" customHeight="1" thickBot="1">
      <c r="A92" s="64">
        <v>3</v>
      </c>
      <c r="B92" s="53" t="s">
        <v>54</v>
      </c>
      <c r="C92" s="1">
        <v>1</v>
      </c>
      <c r="D92" s="79">
        <v>0</v>
      </c>
      <c r="E92" s="65">
        <f>PRODUCT(C92:D92)</f>
        <v>0</v>
      </c>
    </row>
    <row r="93" spans="1:5" ht="16.5" thickBot="1">
      <c r="A93" s="10"/>
      <c r="B93" s="84" t="s">
        <v>43</v>
      </c>
      <c r="C93" s="85"/>
      <c r="D93" s="86"/>
      <c r="E93" s="54">
        <f>SUM(E90:E92)</f>
        <v>0</v>
      </c>
    </row>
    <row r="94" spans="1:5" ht="13.5" customHeight="1" thickBot="1">
      <c r="A94" s="34"/>
      <c r="B94" s="34"/>
      <c r="C94" s="35"/>
      <c r="D94" s="36"/>
      <c r="E94" s="37"/>
    </row>
    <row r="95" spans="1:5" ht="15.75">
      <c r="A95" s="57"/>
      <c r="B95" s="81" t="s">
        <v>40</v>
      </c>
      <c r="C95" s="76"/>
      <c r="D95" s="76"/>
      <c r="E95" s="58">
        <f>E21+E37+E54+E69+E79+E93+E86</f>
        <v>0</v>
      </c>
    </row>
    <row r="96" spans="1:5" ht="16.5" thickBot="1">
      <c r="A96" s="39"/>
      <c r="B96" s="82" t="s">
        <v>39</v>
      </c>
      <c r="C96" s="77"/>
      <c r="D96" s="77"/>
      <c r="E96" s="80">
        <f>PRODUCT(E95,0.21)</f>
        <v>0</v>
      </c>
    </row>
    <row r="97" spans="1:5" ht="19.5" thickBot="1">
      <c r="A97" s="38"/>
      <c r="B97" s="55" t="s">
        <v>41</v>
      </c>
      <c r="C97" s="56"/>
      <c r="D97" s="56"/>
      <c r="E97" s="63">
        <f>PRODUCT(E95,1.21)</f>
        <v>0</v>
      </c>
    </row>
  </sheetData>
  <sheetProtection/>
  <mergeCells count="10">
    <mergeCell ref="A1:E1"/>
    <mergeCell ref="B54:D54"/>
    <mergeCell ref="B69:D69"/>
    <mergeCell ref="B79:D79"/>
    <mergeCell ref="B93:D93"/>
    <mergeCell ref="B86:D86"/>
    <mergeCell ref="A2:E2"/>
    <mergeCell ref="A4:E4"/>
    <mergeCell ref="B21:D21"/>
    <mergeCell ref="B37:D37"/>
  </mergeCells>
  <printOptions horizontalCentered="1" verticalCentered="1"/>
  <pageMargins left="0.7086614173228347" right="0.7086614173228347" top="0.5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</dc:creator>
  <cp:keywords/>
  <dc:description/>
  <cp:lastModifiedBy>novotna.lucie</cp:lastModifiedBy>
  <cp:lastPrinted>2019-02-13T10:34:41Z</cp:lastPrinted>
  <dcterms:created xsi:type="dcterms:W3CDTF">2017-11-05T14:09:59Z</dcterms:created>
  <dcterms:modified xsi:type="dcterms:W3CDTF">2019-02-13T11:01:09Z</dcterms:modified>
  <cp:category/>
  <cp:version/>
  <cp:contentType/>
  <cp:contentStatus/>
</cp:coreProperties>
</file>