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20" windowWidth="24915" windowHeight="12075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<sst xmlns="http://schemas.openxmlformats.org/spreadsheetml/2006/main" count="88" uniqueCount="72">
  <si>
    <t>Soupis prací a dodávek s výkazem výměr</t>
  </si>
  <si>
    <t>k veřejné zakázce malého rozsahu s názvem</t>
  </si>
  <si>
    <t>Útulek pro opuštěné a zatoulané psy, Trutnov – obnova střechy, zastřešení vchodu objektu</t>
  </si>
  <si>
    <r>
      <t xml:space="preserve">Systémové číslo zakázky: </t>
    </r>
    <r>
      <rPr>
        <sz val="11"/>
        <color rgb="FF000000"/>
        <rFont val="Calibri"/>
        <family val="2"/>
        <scheme val="minor"/>
      </rPr>
      <t>P19V00000035</t>
    </r>
  </si>
  <si>
    <t>Demontáž krytiny asfaltová šindel</t>
  </si>
  <si>
    <r>
      <t>192m</t>
    </r>
    <r>
      <rPr>
        <vertAlign val="superscript"/>
        <sz val="12"/>
        <color theme="1"/>
        <rFont val="Calibri"/>
        <family val="2"/>
        <scheme val="minor"/>
      </rPr>
      <t>2</t>
    </r>
  </si>
  <si>
    <t>Demontáž hromosvodu</t>
  </si>
  <si>
    <t xml:space="preserve">  </t>
  </si>
  <si>
    <t>Okapnička AL rš.150mm</t>
  </si>
  <si>
    <r>
      <t>45m</t>
    </r>
    <r>
      <rPr>
        <vertAlign val="superscript"/>
        <sz val="12"/>
        <color theme="1"/>
        <rFont val="Calibri"/>
        <family val="2"/>
        <scheme val="minor"/>
      </rPr>
      <t>b</t>
    </r>
    <r>
      <rPr>
        <sz val="12"/>
        <color theme="1"/>
        <rFont val="Calibri"/>
        <family val="2"/>
        <scheme val="minor"/>
      </rPr>
      <t xml:space="preserve"> - 6,75m</t>
    </r>
    <r>
      <rPr>
        <vertAlign val="superscript"/>
        <sz val="12"/>
        <color theme="1"/>
        <rFont val="Calibri"/>
        <family val="2"/>
        <scheme val="minor"/>
      </rPr>
      <t>2</t>
    </r>
  </si>
  <si>
    <t>Kontaktní fólie</t>
  </si>
  <si>
    <t>Kontra latě 6x4 mořené</t>
  </si>
  <si>
    <t>Ochranná mřížka proti ptákům</t>
  </si>
  <si>
    <t>Bednění 24mm mořené</t>
  </si>
  <si>
    <t>Podkladní fólie – ochrana proti vodě</t>
  </si>
  <si>
    <t>Záchytný žlabový plech rš.400mm AL</t>
  </si>
  <si>
    <t xml:space="preserve">           </t>
  </si>
  <si>
    <t>Závětrná lišta rš. 400mm</t>
  </si>
  <si>
    <t>Přerušovací plech rš. 250mm</t>
  </si>
  <si>
    <t>Úhlové příponky pevné a posuvné</t>
  </si>
  <si>
    <t>Odvětrávaný hřeben AL</t>
  </si>
  <si>
    <t>Odvodňovací systém AL (hliník)</t>
  </si>
  <si>
    <t>Háky 280</t>
  </si>
  <si>
    <t>Žlab 280</t>
  </si>
  <si>
    <t>Čelo žlabu 280</t>
  </si>
  <si>
    <t>Kotlík 280/100</t>
  </si>
  <si>
    <t>Svod 100</t>
  </si>
  <si>
    <t>Spona 100</t>
  </si>
  <si>
    <t>Kolena 100</t>
  </si>
  <si>
    <t>Drobný materiál</t>
  </si>
  <si>
    <t>Odvoz odpadu</t>
  </si>
  <si>
    <t>Dopravné</t>
  </si>
  <si>
    <t>Poř. č.</t>
  </si>
  <si>
    <t xml:space="preserve">Název položky </t>
  </si>
  <si>
    <t>Množství jednotek</t>
  </si>
  <si>
    <t>Celkem Kč</t>
  </si>
  <si>
    <r>
      <t>200 m</t>
    </r>
    <r>
      <rPr>
        <vertAlign val="superscript"/>
        <sz val="12"/>
        <color theme="1"/>
        <rFont val="Calibri"/>
        <family val="2"/>
        <scheme val="minor"/>
      </rPr>
      <t>b</t>
    </r>
  </si>
  <si>
    <r>
      <t>192 m</t>
    </r>
    <r>
      <rPr>
        <vertAlign val="superscript"/>
        <sz val="12"/>
        <color theme="1"/>
        <rFont val="Calibri"/>
        <family val="2"/>
        <scheme val="minor"/>
      </rPr>
      <t>2</t>
    </r>
  </si>
  <si>
    <r>
      <t>45 m</t>
    </r>
    <r>
      <rPr>
        <vertAlign val="superscript"/>
        <sz val="12"/>
        <color theme="1"/>
        <rFont val="Calibri"/>
        <family val="2"/>
        <scheme val="minor"/>
      </rPr>
      <t>b</t>
    </r>
  </si>
  <si>
    <r>
      <t>192 m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+10 % (212 m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)</t>
    </r>
  </si>
  <si>
    <r>
      <t>192 m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+ 10 % (212 m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)</t>
    </r>
  </si>
  <si>
    <r>
      <t>45 m</t>
    </r>
    <r>
      <rPr>
        <vertAlign val="superscript"/>
        <sz val="12"/>
        <color theme="1"/>
        <rFont val="Calibri"/>
        <family val="2"/>
        <scheme val="minor"/>
      </rPr>
      <t>b</t>
    </r>
    <r>
      <rPr>
        <sz val="12"/>
        <color theme="1"/>
        <rFont val="Calibri"/>
        <family val="2"/>
        <scheme val="minor"/>
      </rPr>
      <t xml:space="preserve"> - 18 m</t>
    </r>
    <r>
      <rPr>
        <vertAlign val="superscript"/>
        <sz val="12"/>
        <color theme="1"/>
        <rFont val="Calibri"/>
        <family val="2"/>
        <scheme val="minor"/>
      </rPr>
      <t>2</t>
    </r>
  </si>
  <si>
    <r>
      <t xml:space="preserve"> 9 m</t>
    </r>
    <r>
      <rPr>
        <vertAlign val="superscript"/>
        <sz val="12"/>
        <color theme="1"/>
        <rFont val="Calibri"/>
        <family val="2"/>
        <scheme val="minor"/>
      </rPr>
      <t>b</t>
    </r>
    <r>
      <rPr>
        <sz val="12"/>
        <color theme="1"/>
        <rFont val="Calibri"/>
        <family val="2"/>
        <scheme val="minor"/>
      </rPr>
      <t xml:space="preserve"> - 3,6 m</t>
    </r>
    <r>
      <rPr>
        <vertAlign val="superscript"/>
        <sz val="12"/>
        <color theme="1"/>
        <rFont val="Calibri"/>
        <family val="2"/>
        <scheme val="minor"/>
      </rPr>
      <t>2</t>
    </r>
  </si>
  <si>
    <r>
      <t>9 m</t>
    </r>
    <r>
      <rPr>
        <vertAlign val="superscript"/>
        <sz val="12"/>
        <color theme="1"/>
        <rFont val="Calibri"/>
        <family val="2"/>
        <scheme val="minor"/>
      </rPr>
      <t>b</t>
    </r>
    <r>
      <rPr>
        <sz val="12"/>
        <color theme="1"/>
        <rFont val="Calibri"/>
        <family val="2"/>
        <scheme val="minor"/>
      </rPr>
      <t xml:space="preserve"> - 2,25 m</t>
    </r>
    <r>
      <rPr>
        <vertAlign val="superscript"/>
        <sz val="12"/>
        <color theme="1"/>
        <rFont val="Calibri"/>
        <family val="2"/>
        <scheme val="minor"/>
      </rPr>
      <t>2</t>
    </r>
  </si>
  <si>
    <t>800 ks</t>
  </si>
  <si>
    <r>
      <t>23 m</t>
    </r>
    <r>
      <rPr>
        <vertAlign val="superscript"/>
        <sz val="12"/>
        <color theme="1"/>
        <rFont val="Calibri"/>
        <family val="2"/>
        <scheme val="minor"/>
      </rPr>
      <t>b</t>
    </r>
  </si>
  <si>
    <t>58 ks</t>
  </si>
  <si>
    <t>4 ks</t>
  </si>
  <si>
    <r>
      <t>12 m</t>
    </r>
    <r>
      <rPr>
        <vertAlign val="superscript"/>
        <sz val="12"/>
        <color theme="1"/>
        <rFont val="Calibri"/>
        <family val="2"/>
        <scheme val="minor"/>
      </rPr>
      <t>b</t>
    </r>
  </si>
  <si>
    <t>8 ks</t>
  </si>
  <si>
    <t>12 ks</t>
  </si>
  <si>
    <t>Přístřešek</t>
  </si>
  <si>
    <t>Dřevěná konstrukce z vazníků</t>
  </si>
  <si>
    <t>viz dokumentace</t>
  </si>
  <si>
    <t>Hydroizolace</t>
  </si>
  <si>
    <t>Oplechování</t>
  </si>
  <si>
    <t>Ukotvení k objektu</t>
  </si>
  <si>
    <t>Střešní krytina hliníková</t>
  </si>
  <si>
    <t>3,5 m2</t>
  </si>
  <si>
    <t>Střešní krytina hliníková rš.650mm
(kvalitativně srovnatelná s  PREFALZ AL)</t>
  </si>
  <si>
    <t>Střešní krytina</t>
  </si>
  <si>
    <t>Ostatní náklady</t>
  </si>
  <si>
    <t>Cena celkem za provedení díla</t>
  </si>
  <si>
    <t>Výše DPH</t>
  </si>
  <si>
    <t>Cena celkem včetně DPH</t>
  </si>
  <si>
    <t>Účastník:</t>
  </si>
  <si>
    <t>Obchodní firma/název/jméno a příjmení FO:</t>
  </si>
  <si>
    <t>IČO:</t>
  </si>
  <si>
    <t>Sídlo/bydliště a místo podnikání:</t>
  </si>
  <si>
    <t>ANO / NE</t>
  </si>
  <si>
    <t>Jsem plátcem DPH (nehodící se škrtněte)</t>
  </si>
  <si>
    <t>V PŘÍPADĚ, ŽE JE DODAVATEL PLÁTCEM DPH ČINÍ: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</si>
</sst>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3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7" fillId="0" borderId="0" xfId="0" applyFont="1" applyBorder="1"/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wrapText="1"/>
    </xf>
    <xf numFmtId="0" fontId="0" fillId="0" borderId="2" xfId="0" applyBorder="1" applyAlignment="1">
      <alignment horizontal="center" vertical="top"/>
    </xf>
    <xf numFmtId="0" fontId="7" fillId="0" borderId="2" xfId="0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4" fontId="11" fillId="3" borderId="0" xfId="0" applyNumberFormat="1" applyFont="1" applyFill="1" applyBorder="1"/>
    <xf numFmtId="0" fontId="0" fillId="2" borderId="1" xfId="0" applyFill="1" applyBorder="1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9" fillId="3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1">
      <selection activeCell="D49" sqref="D49"/>
    </sheetView>
  </sheetViews>
  <sheetFormatPr defaultColWidth="9.140625" defaultRowHeight="15"/>
  <cols>
    <col min="1" max="1" width="6.7109375" style="0" customWidth="1"/>
    <col min="2" max="2" width="45.7109375" style="0" customWidth="1"/>
    <col min="3" max="3" width="23.00390625" style="0" customWidth="1"/>
    <col min="4" max="4" width="20.28125" style="0" customWidth="1"/>
  </cols>
  <sheetData>
    <row r="1" ht="18.75">
      <c r="A1" s="3" t="s">
        <v>0</v>
      </c>
    </row>
    <row r="2" ht="15">
      <c r="A2" t="s">
        <v>1</v>
      </c>
    </row>
    <row r="3" ht="15.75">
      <c r="A3" s="1" t="s">
        <v>2</v>
      </c>
    </row>
    <row r="4" ht="15">
      <c r="A4" s="2" t="s">
        <v>3</v>
      </c>
    </row>
    <row r="6" ht="15.75">
      <c r="A6" s="4" t="s">
        <v>65</v>
      </c>
    </row>
    <row r="7" spans="1:2" ht="15">
      <c r="A7" s="18" t="s">
        <v>66</v>
      </c>
      <c r="B7" s="18"/>
    </row>
    <row r="8" spans="1:2" ht="15">
      <c r="A8" s="18" t="s">
        <v>67</v>
      </c>
      <c r="B8" s="18"/>
    </row>
    <row r="9" spans="1:2" ht="15.75">
      <c r="A9" s="19" t="s">
        <v>68</v>
      </c>
      <c r="B9" s="19"/>
    </row>
    <row r="10" spans="1:3" ht="15.75">
      <c r="A10" s="19" t="s">
        <v>70</v>
      </c>
      <c r="B10" s="19"/>
      <c r="C10" t="s">
        <v>69</v>
      </c>
    </row>
    <row r="11" ht="15.75">
      <c r="A11" s="4"/>
    </row>
    <row r="12" spans="1:4" ht="15">
      <c r="A12" s="6" t="s">
        <v>32</v>
      </c>
      <c r="B12" s="6" t="s">
        <v>33</v>
      </c>
      <c r="C12" s="7" t="s">
        <v>34</v>
      </c>
      <c r="D12" s="17" t="s">
        <v>35</v>
      </c>
    </row>
    <row r="13" spans="1:4" ht="15.75">
      <c r="A13" s="21" t="s">
        <v>60</v>
      </c>
      <c r="B13" s="21"/>
      <c r="C13" s="21"/>
      <c r="D13" s="21"/>
    </row>
    <row r="14" spans="1:4" ht="18">
      <c r="A14" s="8">
        <v>1</v>
      </c>
      <c r="B14" s="9" t="s">
        <v>4</v>
      </c>
      <c r="C14" s="10" t="s">
        <v>5</v>
      </c>
      <c r="D14" s="14">
        <v>0</v>
      </c>
    </row>
    <row r="15" spans="1:10" ht="15.75">
      <c r="A15" s="8">
        <v>2</v>
      </c>
      <c r="B15" s="9" t="s">
        <v>6</v>
      </c>
      <c r="C15" s="10"/>
      <c r="D15" s="14">
        <v>0</v>
      </c>
      <c r="J15" s="5" t="s">
        <v>7</v>
      </c>
    </row>
    <row r="16" spans="1:9" ht="18">
      <c r="A16" s="8">
        <v>3</v>
      </c>
      <c r="B16" s="9" t="s">
        <v>8</v>
      </c>
      <c r="C16" s="10" t="s">
        <v>9</v>
      </c>
      <c r="D16" s="14">
        <v>0</v>
      </c>
      <c r="I16" s="5" t="s">
        <v>7</v>
      </c>
    </row>
    <row r="17" spans="1:4" ht="18">
      <c r="A17" s="8">
        <v>4</v>
      </c>
      <c r="B17" s="9" t="s">
        <v>10</v>
      </c>
      <c r="C17" s="10" t="s">
        <v>40</v>
      </c>
      <c r="D17" s="14">
        <v>0</v>
      </c>
    </row>
    <row r="18" spans="1:10" ht="18">
      <c r="A18" s="8">
        <v>5</v>
      </c>
      <c r="B18" s="9" t="s">
        <v>11</v>
      </c>
      <c r="C18" s="10" t="s">
        <v>36</v>
      </c>
      <c r="D18" s="14">
        <v>0</v>
      </c>
      <c r="J18" s="5" t="s">
        <v>7</v>
      </c>
    </row>
    <row r="19" spans="1:9" ht="18">
      <c r="A19" s="8">
        <v>6</v>
      </c>
      <c r="B19" s="9" t="s">
        <v>12</v>
      </c>
      <c r="C19" s="10" t="s">
        <v>38</v>
      </c>
      <c r="D19" s="14">
        <v>0</v>
      </c>
      <c r="I19" s="5" t="s">
        <v>7</v>
      </c>
    </row>
    <row r="20" spans="1:4" ht="18">
      <c r="A20" s="8">
        <v>7</v>
      </c>
      <c r="B20" s="9" t="s">
        <v>13</v>
      </c>
      <c r="C20" s="10" t="s">
        <v>37</v>
      </c>
      <c r="D20" s="14">
        <v>0</v>
      </c>
    </row>
    <row r="21" spans="1:4" ht="18">
      <c r="A21" s="8">
        <v>8</v>
      </c>
      <c r="B21" s="9" t="s">
        <v>14</v>
      </c>
      <c r="C21" s="10" t="s">
        <v>39</v>
      </c>
      <c r="D21" s="14">
        <v>0</v>
      </c>
    </row>
    <row r="22" spans="1:4" ht="18">
      <c r="A22" s="8">
        <v>9</v>
      </c>
      <c r="B22" s="9" t="s">
        <v>15</v>
      </c>
      <c r="C22" s="10" t="s">
        <v>41</v>
      </c>
      <c r="D22" s="14">
        <v>0</v>
      </c>
    </row>
    <row r="23" spans="1:8" ht="31.5">
      <c r="A23" s="8">
        <v>10</v>
      </c>
      <c r="B23" s="11" t="s">
        <v>59</v>
      </c>
      <c r="C23" s="10" t="s">
        <v>37</v>
      </c>
      <c r="D23" s="14">
        <v>0</v>
      </c>
      <c r="H23" s="5" t="s">
        <v>16</v>
      </c>
    </row>
    <row r="24" spans="1:9" ht="18">
      <c r="A24" s="8">
        <v>11</v>
      </c>
      <c r="B24" s="9" t="s">
        <v>17</v>
      </c>
      <c r="C24" s="10" t="s">
        <v>42</v>
      </c>
      <c r="D24" s="14">
        <v>0</v>
      </c>
      <c r="I24" s="5" t="s">
        <v>7</v>
      </c>
    </row>
    <row r="25" spans="1:9" ht="18">
      <c r="A25" s="8">
        <v>12</v>
      </c>
      <c r="B25" s="9" t="s">
        <v>18</v>
      </c>
      <c r="C25" s="10" t="s">
        <v>43</v>
      </c>
      <c r="D25" s="14">
        <v>0</v>
      </c>
      <c r="I25" s="5" t="s">
        <v>7</v>
      </c>
    </row>
    <row r="26" spans="1:4" ht="15.75">
      <c r="A26" s="8">
        <v>13</v>
      </c>
      <c r="B26" s="9" t="s">
        <v>19</v>
      </c>
      <c r="C26" s="10" t="s">
        <v>44</v>
      </c>
      <c r="D26" s="14">
        <v>0</v>
      </c>
    </row>
    <row r="27" spans="1:4" ht="18">
      <c r="A27" s="8">
        <v>14</v>
      </c>
      <c r="B27" s="9" t="s">
        <v>20</v>
      </c>
      <c r="C27" s="10" t="s">
        <v>45</v>
      </c>
      <c r="D27" s="14">
        <v>0</v>
      </c>
    </row>
    <row r="28" spans="1:4" ht="15" customHeight="1">
      <c r="A28" s="21" t="s">
        <v>21</v>
      </c>
      <c r="B28" s="21"/>
      <c r="C28" s="21"/>
      <c r="D28" s="21"/>
    </row>
    <row r="29" spans="1:12" ht="15.75">
      <c r="A29" s="8">
        <v>15</v>
      </c>
      <c r="B29" s="9" t="s">
        <v>22</v>
      </c>
      <c r="C29" s="10" t="s">
        <v>46</v>
      </c>
      <c r="D29" s="14">
        <v>0</v>
      </c>
      <c r="L29" s="5" t="s">
        <v>7</v>
      </c>
    </row>
    <row r="30" spans="1:4" ht="18">
      <c r="A30" s="8">
        <v>16</v>
      </c>
      <c r="B30" s="9" t="s">
        <v>23</v>
      </c>
      <c r="C30" s="10" t="s">
        <v>38</v>
      </c>
      <c r="D30" s="14">
        <v>0</v>
      </c>
    </row>
    <row r="31" spans="1:4" ht="15.75">
      <c r="A31" s="8">
        <v>17</v>
      </c>
      <c r="B31" s="9" t="s">
        <v>24</v>
      </c>
      <c r="C31" s="10" t="s">
        <v>47</v>
      </c>
      <c r="D31" s="14">
        <v>0</v>
      </c>
    </row>
    <row r="32" spans="1:4" ht="15.75">
      <c r="A32" s="8">
        <v>18</v>
      </c>
      <c r="B32" s="9" t="s">
        <v>25</v>
      </c>
      <c r="C32" s="10" t="s">
        <v>47</v>
      </c>
      <c r="D32" s="14">
        <v>0</v>
      </c>
    </row>
    <row r="33" spans="1:12" ht="18">
      <c r="A33" s="8">
        <v>19</v>
      </c>
      <c r="B33" s="9" t="s">
        <v>26</v>
      </c>
      <c r="C33" s="10" t="s">
        <v>48</v>
      </c>
      <c r="D33" s="14">
        <v>0</v>
      </c>
      <c r="L33" s="5" t="s">
        <v>7</v>
      </c>
    </row>
    <row r="34" spans="1:12" ht="15.75">
      <c r="A34" s="8">
        <v>20</v>
      </c>
      <c r="B34" s="9" t="s">
        <v>27</v>
      </c>
      <c r="C34" s="10" t="s">
        <v>49</v>
      </c>
      <c r="D34" s="14">
        <v>0</v>
      </c>
      <c r="L34" s="5" t="s">
        <v>7</v>
      </c>
    </row>
    <row r="35" spans="1:12" ht="15.75">
      <c r="A35" s="8">
        <v>21</v>
      </c>
      <c r="B35" s="9" t="s">
        <v>28</v>
      </c>
      <c r="C35" s="10" t="s">
        <v>50</v>
      </c>
      <c r="D35" s="14">
        <v>0</v>
      </c>
      <c r="L35" s="5" t="s">
        <v>7</v>
      </c>
    </row>
    <row r="36" spans="1:4" ht="15.75">
      <c r="A36" s="21" t="s">
        <v>51</v>
      </c>
      <c r="B36" s="21"/>
      <c r="C36" s="21"/>
      <c r="D36" s="21"/>
    </row>
    <row r="37" spans="1:4" ht="15.75">
      <c r="A37" s="8">
        <v>22</v>
      </c>
      <c r="B37" s="9" t="s">
        <v>52</v>
      </c>
      <c r="C37" s="10" t="s">
        <v>53</v>
      </c>
      <c r="D37" s="14">
        <v>0</v>
      </c>
    </row>
    <row r="38" spans="1:4" ht="15.75">
      <c r="A38" s="8">
        <v>23</v>
      </c>
      <c r="B38" s="9" t="s">
        <v>54</v>
      </c>
      <c r="C38" s="10" t="s">
        <v>58</v>
      </c>
      <c r="D38" s="14">
        <v>0</v>
      </c>
    </row>
    <row r="39" spans="1:4" ht="15.75">
      <c r="A39" s="8">
        <v>24</v>
      </c>
      <c r="B39" s="9" t="s">
        <v>55</v>
      </c>
      <c r="C39" s="8"/>
      <c r="D39" s="14">
        <v>0</v>
      </c>
    </row>
    <row r="40" spans="1:4" ht="15.75">
      <c r="A40" s="8">
        <v>25</v>
      </c>
      <c r="B40" s="9" t="s">
        <v>56</v>
      </c>
      <c r="C40" s="8"/>
      <c r="D40" s="14">
        <v>0</v>
      </c>
    </row>
    <row r="41" spans="1:4" ht="15.75">
      <c r="A41" s="8">
        <v>26</v>
      </c>
      <c r="B41" s="9" t="s">
        <v>57</v>
      </c>
      <c r="C41" s="10" t="s">
        <v>58</v>
      </c>
      <c r="D41" s="14">
        <v>0</v>
      </c>
    </row>
    <row r="42" spans="1:4" ht="15.75">
      <c r="A42" s="21" t="s">
        <v>61</v>
      </c>
      <c r="B42" s="21"/>
      <c r="C42" s="21"/>
      <c r="D42" s="21"/>
    </row>
    <row r="43" spans="1:11" ht="15.75">
      <c r="A43" s="8">
        <v>27</v>
      </c>
      <c r="B43" s="9" t="s">
        <v>29</v>
      </c>
      <c r="C43" s="8"/>
      <c r="D43" s="14">
        <v>0</v>
      </c>
      <c r="K43" s="5" t="s">
        <v>7</v>
      </c>
    </row>
    <row r="44" spans="1:12" ht="15.75">
      <c r="A44" s="8">
        <v>28</v>
      </c>
      <c r="B44" s="9" t="s">
        <v>30</v>
      </c>
      <c r="C44" s="8"/>
      <c r="D44" s="14">
        <v>0</v>
      </c>
      <c r="L44" s="5" t="s">
        <v>7</v>
      </c>
    </row>
    <row r="45" spans="1:12" ht="16.5" thickBot="1">
      <c r="A45" s="12">
        <v>29</v>
      </c>
      <c r="B45" s="13" t="s">
        <v>31</v>
      </c>
      <c r="C45" s="12"/>
      <c r="D45" s="15">
        <v>0</v>
      </c>
      <c r="L45" s="5" t="s">
        <v>7</v>
      </c>
    </row>
    <row r="46" spans="1:4" ht="15.75" thickTop="1">
      <c r="A46" s="20" t="s">
        <v>62</v>
      </c>
      <c r="B46" s="20"/>
      <c r="C46" s="20"/>
      <c r="D46" s="16">
        <f>SUM(D14:D27,D29:D35,D37:D41,D43:D45)</f>
        <v>0</v>
      </c>
    </row>
    <row r="47" spans="1:4" ht="15">
      <c r="A47" s="22" t="s">
        <v>71</v>
      </c>
      <c r="B47" s="22"/>
      <c r="C47" s="22"/>
      <c r="D47" s="22"/>
    </row>
    <row r="48" spans="1:4" ht="15">
      <c r="A48" s="20" t="s">
        <v>63</v>
      </c>
      <c r="B48" s="20"/>
      <c r="C48" s="20"/>
      <c r="D48" s="16">
        <f>D46*0.21</f>
        <v>0</v>
      </c>
    </row>
    <row r="49" spans="1:4" ht="15">
      <c r="A49" s="20" t="s">
        <v>64</v>
      </c>
      <c r="B49" s="20"/>
      <c r="C49" s="20"/>
      <c r="D49" s="16">
        <f>SUM(D46,D48)</f>
        <v>0</v>
      </c>
    </row>
  </sheetData>
  <mergeCells count="12">
    <mergeCell ref="A7:B7"/>
    <mergeCell ref="A8:B8"/>
    <mergeCell ref="A9:B9"/>
    <mergeCell ref="A10:B10"/>
    <mergeCell ref="A49:C49"/>
    <mergeCell ref="A48:C48"/>
    <mergeCell ref="A13:D13"/>
    <mergeCell ref="A28:D28"/>
    <mergeCell ref="A36:D36"/>
    <mergeCell ref="A42:D42"/>
    <mergeCell ref="A46:C46"/>
    <mergeCell ref="A47:D4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videnska.monika</dc:creator>
  <cp:keywords/>
  <dc:description/>
  <cp:lastModifiedBy>videnska.monika</cp:lastModifiedBy>
  <cp:lastPrinted>2019-08-12T10:28:21Z</cp:lastPrinted>
  <dcterms:created xsi:type="dcterms:W3CDTF">2019-08-07T13:58:35Z</dcterms:created>
  <dcterms:modified xsi:type="dcterms:W3CDTF">2019-08-19T10:06:01Z</dcterms:modified>
  <cp:category/>
  <cp:version/>
  <cp:contentType/>
  <cp:contentStatus/>
</cp:coreProperties>
</file>