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3929"/>
  <workbookPr/>
  <mc:AlternateContent xmlns:mc="http://schemas.openxmlformats.org/markup-compatibility/2006">
    <mc:Choice Requires="x15">
      <x15ac:absPath xmlns:x15ac="http://schemas.microsoft.com/office/spreadsheetml/2010/11/ac" url="C:\Users\vanzurova\Desktop\Kino Vesmír\rozpočet kino Vesmír\VV nabídka BAK\"/>
    </mc:Choice>
  </mc:AlternateContent>
  <xr:revisionPtr revIDLastSave="0" documentId="13_ncr:1_{2803E731-FF2D-4BB7-983F-46C6DC845192}" xr6:coauthVersionLast="46" xr6:coauthVersionMax="46" xr10:uidLastSave="{00000000-0000-0000-0000-000000000000}"/>
  <bookViews>
    <workbookView xWindow="28680" yWindow="1185" windowWidth="29040" windowHeight="15840" xr2:uid="{00000000-000D-0000-FFFF-FFFF00000000}"/>
  </bookViews>
  <sheets>
    <sheet name="Rekapitulace" sheetId="1" r:id="rId1"/>
    <sheet name="1. Velký sál" sheetId="31" r:id="rId2"/>
    <sheet name="2. Malý sál" sheetId="17" r:id="rId3"/>
    <sheet name="3. El.plakáty" sheetId="32" r:id="rId4"/>
    <sheet name="4. Audio 100V" sheetId="25" r:id="rId5"/>
    <sheet name="8. Pokladní systém" sheetId="24" r:id="rId6"/>
  </sheets>
  <definedNames>
    <definedName name="_xlnm._FilterDatabase" localSheetId="1" hidden="1">'1. Velký sál'!$A$2:$J$159</definedName>
    <definedName name="_xlnm._FilterDatabase" localSheetId="2" hidden="1">'2. Malý sál'!$A$2:$J$144</definedName>
    <definedName name="_xlnm._FilterDatabase" localSheetId="3" hidden="1">'3. El.plakáty'!$A$2:$J$47</definedName>
    <definedName name="_xlnm._FilterDatabase" localSheetId="4" hidden="1">'4. Audio 100V'!$A$2:$J$50</definedName>
    <definedName name="_xlnm._FilterDatabase" localSheetId="5" hidden="1">'8. Pokladní systém'!$A$2:$J$48</definedName>
    <definedName name="Excel_BuiltIn_Print_Titles_1" localSheetId="1">'1. Velký sál'!$D$2:$HR$2</definedName>
    <definedName name="Excel_BuiltIn_Print_Titles_1" localSheetId="2">'2. Malý sál'!$D$2:$HR$2</definedName>
    <definedName name="Excel_BuiltIn_Print_Titles_1" localSheetId="3">'3. El.plakáty'!$D$2:$HR$2</definedName>
    <definedName name="Excel_BuiltIn_Print_Titles_1" localSheetId="4">'4. Audio 100V'!$D$2:$HR$2</definedName>
    <definedName name="Excel_BuiltIn_Print_Titles_1" localSheetId="5">'8. Pokladní systém'!$D$2:$HR$2</definedName>
    <definedName name="Excel_BuiltIn_Print_Titles_1" localSheetId="0">Rekapitulace!#REF!</definedName>
    <definedName name="Excel_BuiltIn_Print_Titles_1">#REF!</definedName>
    <definedName name="_xlnm.Print_Titles" localSheetId="1">'1. Velký sál'!$2:$2</definedName>
    <definedName name="_xlnm.Print_Titles" localSheetId="2">'2. Malý sál'!$2:$2</definedName>
    <definedName name="_xlnm.Print_Titles" localSheetId="3">'3. El.plakáty'!$2:$2</definedName>
    <definedName name="_xlnm.Print_Titles" localSheetId="4">'4. Audio 100V'!$2:$2</definedName>
    <definedName name="_xlnm.Print_Titles" localSheetId="5">'8. Pokladní systém'!$2:$2</definedName>
    <definedName name="_xlnm.Print_Area" localSheetId="2">'2. Malý sál'!$A$2:$J$108</definedName>
    <definedName name="_xlnm.Print_Area" localSheetId="3">'3. El.plakáty'!$A$2:$J$15</definedName>
    <definedName name="_xlnm.Print_Area" localSheetId="4">'4. Audio 100V'!$A$2:$J$14</definedName>
    <definedName name="_xlnm.Print_Area" localSheetId="5">'8. Pokladní systém'!$A$2:$J$12</definedName>
    <definedName name="_xlnm.Print_Area" localSheetId="0">Rekapitulace!$A$1:$E$13</definedName>
    <definedName name="Z_4D0D2B2A_9DF8_458C_AAEE_86A80A3339F0_.wvu.Cols" localSheetId="1" hidden="1">'1. Velký sál'!#REF!</definedName>
    <definedName name="Z_4D0D2B2A_9DF8_458C_AAEE_86A80A3339F0_.wvu.Cols" localSheetId="2" hidden="1">'2. Malý sál'!#REF!</definedName>
    <definedName name="Z_4D0D2B2A_9DF8_458C_AAEE_86A80A3339F0_.wvu.Cols" localSheetId="3" hidden="1">'3. El.plakáty'!#REF!</definedName>
    <definedName name="Z_4D0D2B2A_9DF8_458C_AAEE_86A80A3339F0_.wvu.Cols" localSheetId="4" hidden="1">'4. Audio 100V'!#REF!</definedName>
    <definedName name="Z_4D0D2B2A_9DF8_458C_AAEE_86A80A3339F0_.wvu.Cols" localSheetId="5" hidden="1">'8. Pokladní systém'!#REF!</definedName>
    <definedName name="Z_4D0D2B2A_9DF8_458C_AAEE_86A80A3339F0_.wvu.FilterData" localSheetId="1" hidden="1">'1. Velký sál'!$A$2:$J$159</definedName>
    <definedName name="Z_4D0D2B2A_9DF8_458C_AAEE_86A80A3339F0_.wvu.FilterData" localSheetId="2" hidden="1">'2. Malý sál'!$A$2:$J$144</definedName>
    <definedName name="Z_4D0D2B2A_9DF8_458C_AAEE_86A80A3339F0_.wvu.FilterData" localSheetId="3" hidden="1">'3. El.plakáty'!$A$2:$J$47</definedName>
    <definedName name="Z_4D0D2B2A_9DF8_458C_AAEE_86A80A3339F0_.wvu.FilterData" localSheetId="4" hidden="1">'4. Audio 100V'!$A$2:$J$50</definedName>
    <definedName name="Z_4D0D2B2A_9DF8_458C_AAEE_86A80A3339F0_.wvu.FilterData" localSheetId="5" hidden="1">'8. Pokladní systém'!$A$2:$J$48</definedName>
    <definedName name="Z_4D0D2B2A_9DF8_458C_AAEE_86A80A3339F0_.wvu.PrintArea" localSheetId="1" hidden="1">'1. Velký sál'!$A$2:$J$159</definedName>
    <definedName name="Z_4D0D2B2A_9DF8_458C_AAEE_86A80A3339F0_.wvu.PrintArea" localSheetId="2" hidden="1">'2. Malý sál'!$A$2:$J$144</definedName>
    <definedName name="Z_4D0D2B2A_9DF8_458C_AAEE_86A80A3339F0_.wvu.PrintArea" localSheetId="3" hidden="1">'3. El.plakáty'!$A$2:$J$47</definedName>
    <definedName name="Z_4D0D2B2A_9DF8_458C_AAEE_86A80A3339F0_.wvu.PrintArea" localSheetId="4" hidden="1">'4. Audio 100V'!$A$2:$J$50</definedName>
    <definedName name="Z_4D0D2B2A_9DF8_458C_AAEE_86A80A3339F0_.wvu.PrintArea" localSheetId="5" hidden="1">'8. Pokladní systém'!$A$2:$J$48</definedName>
    <definedName name="Z_4D0D2B2A_9DF8_458C_AAEE_86A80A3339F0_.wvu.PrintTitles" localSheetId="1" hidden="1">'1. Velký sál'!$2:$2</definedName>
    <definedName name="Z_4D0D2B2A_9DF8_458C_AAEE_86A80A3339F0_.wvu.PrintTitles" localSheetId="2" hidden="1">'2. Malý sál'!$2:$2</definedName>
    <definedName name="Z_4D0D2B2A_9DF8_458C_AAEE_86A80A3339F0_.wvu.PrintTitles" localSheetId="3" hidden="1">'3. El.plakáty'!$2:$2</definedName>
    <definedName name="Z_4D0D2B2A_9DF8_458C_AAEE_86A80A3339F0_.wvu.PrintTitles" localSheetId="4" hidden="1">'4. Audio 100V'!$2:$2</definedName>
    <definedName name="Z_4D0D2B2A_9DF8_458C_AAEE_86A80A3339F0_.wvu.PrintTitles" localSheetId="5" hidden="1">'8. Pokladní systém'!$2:$2</definedName>
    <definedName name="Z_663F3EEA_54DF_4CA4_AC64_811AA139A51B_.wvu.FilterData" localSheetId="1" hidden="1">'1. Velký sál'!$A$2:$J$159</definedName>
    <definedName name="Z_663F3EEA_54DF_4CA4_AC64_811AA139A51B_.wvu.FilterData" localSheetId="2" hidden="1">'2. Malý sál'!$A$2:$J$144</definedName>
    <definedName name="Z_663F3EEA_54DF_4CA4_AC64_811AA139A51B_.wvu.FilterData" localSheetId="3" hidden="1">'3. El.plakáty'!$A$2:$J$47</definedName>
    <definedName name="Z_663F3EEA_54DF_4CA4_AC64_811AA139A51B_.wvu.FilterData" localSheetId="4" hidden="1">'4. Audio 100V'!$A$2:$J$50</definedName>
    <definedName name="Z_663F3EEA_54DF_4CA4_AC64_811AA139A51B_.wvu.FilterData" localSheetId="5" hidden="1">'8. Pokladní systém'!$A$2:$J$48</definedName>
    <definedName name="Z_8739B187_5193_4A50_AB3C_AACA053D53F9_.wvu.Cols" localSheetId="1" hidden="1">'1. Velký sál'!#REF!</definedName>
    <definedName name="Z_8739B187_5193_4A50_AB3C_AACA053D53F9_.wvu.Cols" localSheetId="2" hidden="1">'2. Malý sál'!#REF!</definedName>
    <definedName name="Z_8739B187_5193_4A50_AB3C_AACA053D53F9_.wvu.Cols" localSheetId="3" hidden="1">'3. El.plakáty'!#REF!</definedName>
    <definedName name="Z_8739B187_5193_4A50_AB3C_AACA053D53F9_.wvu.Cols" localSheetId="4" hidden="1">'4. Audio 100V'!#REF!</definedName>
    <definedName name="Z_8739B187_5193_4A50_AB3C_AACA053D53F9_.wvu.Cols" localSheetId="5" hidden="1">'8. Pokladní systém'!#REF!</definedName>
    <definedName name="Z_8739B187_5193_4A50_AB3C_AACA053D53F9_.wvu.FilterData" localSheetId="1" hidden="1">'1. Velký sál'!$A$2:$J$159</definedName>
    <definedName name="Z_8739B187_5193_4A50_AB3C_AACA053D53F9_.wvu.FilterData" localSheetId="2" hidden="1">'2. Malý sál'!$A$2:$J$144</definedName>
    <definedName name="Z_8739B187_5193_4A50_AB3C_AACA053D53F9_.wvu.FilterData" localSheetId="3" hidden="1">'3. El.plakáty'!$A$2:$J$47</definedName>
    <definedName name="Z_8739B187_5193_4A50_AB3C_AACA053D53F9_.wvu.FilterData" localSheetId="4" hidden="1">'4. Audio 100V'!$A$2:$J$50</definedName>
    <definedName name="Z_8739B187_5193_4A50_AB3C_AACA053D53F9_.wvu.FilterData" localSheetId="5" hidden="1">'8. Pokladní systém'!$A$2:$J$48</definedName>
    <definedName name="Z_C813679C_1F25_4E8B_B995_533787F0CCF2_.wvu.Cols" localSheetId="1" hidden="1">'1. Velký sál'!#REF!</definedName>
    <definedName name="Z_C813679C_1F25_4E8B_B995_533787F0CCF2_.wvu.Cols" localSheetId="2" hidden="1">'2. Malý sál'!#REF!</definedName>
    <definedName name="Z_C813679C_1F25_4E8B_B995_533787F0CCF2_.wvu.Cols" localSheetId="3" hidden="1">'3. El.plakáty'!#REF!</definedName>
    <definedName name="Z_C813679C_1F25_4E8B_B995_533787F0CCF2_.wvu.Cols" localSheetId="4" hidden="1">'4. Audio 100V'!#REF!</definedName>
    <definedName name="Z_C813679C_1F25_4E8B_B995_533787F0CCF2_.wvu.Cols" localSheetId="5" hidden="1">'8. Pokladní systém'!#REF!</definedName>
    <definedName name="Z_C813679C_1F25_4E8B_B995_533787F0CCF2_.wvu.FilterData" localSheetId="1" hidden="1">'1. Velký sál'!$A$2:$J$159</definedName>
    <definedName name="Z_C813679C_1F25_4E8B_B995_533787F0CCF2_.wvu.FilterData" localSheetId="2" hidden="1">'2. Malý sál'!$A$2:$J$144</definedName>
    <definedName name="Z_C813679C_1F25_4E8B_B995_533787F0CCF2_.wvu.FilterData" localSheetId="3" hidden="1">'3. El.plakáty'!$A$2:$J$47</definedName>
    <definedName name="Z_C813679C_1F25_4E8B_B995_533787F0CCF2_.wvu.FilterData" localSheetId="4" hidden="1">'4. Audio 100V'!$A$2:$J$50</definedName>
    <definedName name="Z_C813679C_1F25_4E8B_B995_533787F0CCF2_.wvu.FilterData" localSheetId="5" hidden="1">'8. Pokladní systém'!$A$2:$J$48</definedName>
    <definedName name="Z_C813679C_1F25_4E8B_B995_533787F0CCF2_.wvu.PrintArea" localSheetId="1" hidden="1">'1. Velký sál'!$A$2:$J$159</definedName>
    <definedName name="Z_C813679C_1F25_4E8B_B995_533787F0CCF2_.wvu.PrintArea" localSheetId="2" hidden="1">'2. Malý sál'!$A$2:$J$144</definedName>
    <definedName name="Z_C813679C_1F25_4E8B_B995_533787F0CCF2_.wvu.PrintArea" localSheetId="3" hidden="1">'3. El.plakáty'!$A$2:$J$47</definedName>
    <definedName name="Z_C813679C_1F25_4E8B_B995_533787F0CCF2_.wvu.PrintArea" localSheetId="4" hidden="1">'4. Audio 100V'!$A$2:$J$50</definedName>
    <definedName name="Z_C813679C_1F25_4E8B_B995_533787F0CCF2_.wvu.PrintArea" localSheetId="5" hidden="1">'8. Pokladní systém'!$A$2:$J$48</definedName>
    <definedName name="Z_C813679C_1F25_4E8B_B995_533787F0CCF2_.wvu.PrintTitles" localSheetId="1" hidden="1">'1. Velký sál'!$2:$2</definedName>
    <definedName name="Z_C813679C_1F25_4E8B_B995_533787F0CCF2_.wvu.PrintTitles" localSheetId="2" hidden="1">'2. Malý sál'!$2:$2</definedName>
    <definedName name="Z_C813679C_1F25_4E8B_B995_533787F0CCF2_.wvu.PrintTitles" localSheetId="3" hidden="1">'3. El.plakáty'!$2:$2</definedName>
    <definedName name="Z_C813679C_1F25_4E8B_B995_533787F0CCF2_.wvu.PrintTitles" localSheetId="4" hidden="1">'4. Audio 100V'!$2:$2</definedName>
    <definedName name="Z_C813679C_1F25_4E8B_B995_533787F0CCF2_.wvu.PrintTitles" localSheetId="5" hidden="1">'8. Pokladní systém'!$2:$2</definedName>
    <definedName name="Z_D80F4BCD_90E6_4CF9_BB80_CD28A212AF14_.wvu.Cols" localSheetId="1" hidden="1">'1. Velký sál'!#REF!</definedName>
    <definedName name="Z_D80F4BCD_90E6_4CF9_BB80_CD28A212AF14_.wvu.Cols" localSheetId="2" hidden="1">'2. Malý sál'!#REF!</definedName>
    <definedName name="Z_D80F4BCD_90E6_4CF9_BB80_CD28A212AF14_.wvu.Cols" localSheetId="3" hidden="1">'3. El.plakáty'!#REF!</definedName>
    <definedName name="Z_D80F4BCD_90E6_4CF9_BB80_CD28A212AF14_.wvu.Cols" localSheetId="4" hidden="1">'4. Audio 100V'!#REF!</definedName>
    <definedName name="Z_D80F4BCD_90E6_4CF9_BB80_CD28A212AF14_.wvu.Cols" localSheetId="5" hidden="1">'8. Pokladní systém'!#REF!</definedName>
    <definedName name="Z_D80F4BCD_90E6_4CF9_BB80_CD28A212AF14_.wvu.FilterData" localSheetId="1" hidden="1">'1. Velký sál'!$A$2:$J$159</definedName>
    <definedName name="Z_D80F4BCD_90E6_4CF9_BB80_CD28A212AF14_.wvu.FilterData" localSheetId="2" hidden="1">'2. Malý sál'!$A$2:$J$144</definedName>
    <definedName name="Z_D80F4BCD_90E6_4CF9_BB80_CD28A212AF14_.wvu.FilterData" localSheetId="3" hidden="1">'3. El.plakáty'!$A$2:$J$47</definedName>
    <definedName name="Z_D80F4BCD_90E6_4CF9_BB80_CD28A212AF14_.wvu.FilterData" localSheetId="4" hidden="1">'4. Audio 100V'!$A$2:$J$50</definedName>
    <definedName name="Z_D80F4BCD_90E6_4CF9_BB80_CD28A212AF14_.wvu.FilterData" localSheetId="5" hidden="1">'8. Pokladní systém'!$A$2:$J$48</definedName>
    <definedName name="Z_D80F4BCD_90E6_4CF9_BB80_CD28A212AF14_.wvu.PrintArea" localSheetId="1" hidden="1">'1. Velký sál'!$A$2:$J$159</definedName>
    <definedName name="Z_D80F4BCD_90E6_4CF9_BB80_CD28A212AF14_.wvu.PrintArea" localSheetId="2" hidden="1">'2. Malý sál'!$A$2:$J$144</definedName>
    <definedName name="Z_D80F4BCD_90E6_4CF9_BB80_CD28A212AF14_.wvu.PrintArea" localSheetId="3" hidden="1">'3. El.plakáty'!$A$2:$J$47</definedName>
    <definedName name="Z_D80F4BCD_90E6_4CF9_BB80_CD28A212AF14_.wvu.PrintArea" localSheetId="4" hidden="1">'4. Audio 100V'!$A$2:$J$50</definedName>
    <definedName name="Z_D80F4BCD_90E6_4CF9_BB80_CD28A212AF14_.wvu.PrintArea" localSheetId="5" hidden="1">'8. Pokladní systém'!$A$2:$J$48</definedName>
    <definedName name="Z_D80F4BCD_90E6_4CF9_BB80_CD28A212AF14_.wvu.PrintTitles" localSheetId="1" hidden="1">'1. Velký sál'!$2:$2</definedName>
    <definedName name="Z_D80F4BCD_90E6_4CF9_BB80_CD28A212AF14_.wvu.PrintTitles" localSheetId="2" hidden="1">'2. Malý sál'!$2:$2</definedName>
    <definedName name="Z_D80F4BCD_90E6_4CF9_BB80_CD28A212AF14_.wvu.PrintTitles" localSheetId="3" hidden="1">'3. El.plakáty'!$2:$2</definedName>
    <definedName name="Z_D80F4BCD_90E6_4CF9_BB80_CD28A212AF14_.wvu.PrintTitles" localSheetId="4" hidden="1">'4. Audio 100V'!$2:$2</definedName>
    <definedName name="Z_D80F4BCD_90E6_4CF9_BB80_CD28A212AF14_.wvu.PrintTitles" localSheetId="5" hidden="1">'8. Pokladní systém'!$2:$2</definedName>
    <definedName name="Z_F18F5723_E1DD_4928_A1A8_38350028BAD1_.wvu.Cols" localSheetId="1" hidden="1">'1. Velký sál'!#REF!</definedName>
    <definedName name="Z_F18F5723_E1DD_4928_A1A8_38350028BAD1_.wvu.Cols" localSheetId="2" hidden="1">'2. Malý sál'!#REF!</definedName>
    <definedName name="Z_F18F5723_E1DD_4928_A1A8_38350028BAD1_.wvu.Cols" localSheetId="3" hidden="1">'3. El.plakáty'!#REF!</definedName>
    <definedName name="Z_F18F5723_E1DD_4928_A1A8_38350028BAD1_.wvu.Cols" localSheetId="4" hidden="1">'4. Audio 100V'!#REF!</definedName>
    <definedName name="Z_F18F5723_E1DD_4928_A1A8_38350028BAD1_.wvu.Cols" localSheetId="5" hidden="1">'8. Pokladní systém'!#REF!</definedName>
    <definedName name="Z_F18F5723_E1DD_4928_A1A8_38350028BAD1_.wvu.FilterData" localSheetId="1" hidden="1">'1. Velký sál'!$A$2:$J$2</definedName>
    <definedName name="Z_F18F5723_E1DD_4928_A1A8_38350028BAD1_.wvu.FilterData" localSheetId="2" hidden="1">'2. Malý sál'!$A$2:$J$2</definedName>
    <definedName name="Z_F18F5723_E1DD_4928_A1A8_38350028BAD1_.wvu.FilterData" localSheetId="3" hidden="1">'3. El.plakáty'!$A$2:$J$2</definedName>
    <definedName name="Z_F18F5723_E1DD_4928_A1A8_38350028BAD1_.wvu.FilterData" localSheetId="4" hidden="1">'4. Audio 100V'!$A$2:$J$2</definedName>
    <definedName name="Z_F18F5723_E1DD_4928_A1A8_38350028BAD1_.wvu.FilterData" localSheetId="5" hidden="1">'8. Pokladní systém'!$A$2:$J$2</definedName>
    <definedName name="Z_F18F5723_E1DD_4928_A1A8_38350028BAD1_.wvu.PrintArea" localSheetId="1" hidden="1">'1. Velký sál'!$A$2:$J$158</definedName>
    <definedName name="Z_F18F5723_E1DD_4928_A1A8_38350028BAD1_.wvu.PrintArea" localSheetId="2" hidden="1">'2. Malý sál'!$A$2:$J$143</definedName>
    <definedName name="Z_F18F5723_E1DD_4928_A1A8_38350028BAD1_.wvu.PrintArea" localSheetId="3" hidden="1">'3. El.plakáty'!$A$2:$J$46</definedName>
    <definedName name="Z_F18F5723_E1DD_4928_A1A8_38350028BAD1_.wvu.PrintArea" localSheetId="4" hidden="1">'4. Audio 100V'!$A$2:$J$49</definedName>
    <definedName name="Z_F18F5723_E1DD_4928_A1A8_38350028BAD1_.wvu.PrintArea" localSheetId="5" hidden="1">'8. Pokladní systém'!$A$2:$J$47</definedName>
    <definedName name="Z_F18F5723_E1DD_4928_A1A8_38350028BAD1_.wvu.PrintTitles" localSheetId="1" hidden="1">'1. Velký sál'!$2:$2</definedName>
    <definedName name="Z_F18F5723_E1DD_4928_A1A8_38350028BAD1_.wvu.PrintTitles" localSheetId="2" hidden="1">'2. Malý sál'!$2:$2</definedName>
    <definedName name="Z_F18F5723_E1DD_4928_A1A8_38350028BAD1_.wvu.PrintTitles" localSheetId="3" hidden="1">'3. El.plakáty'!$2:$2</definedName>
    <definedName name="Z_F18F5723_E1DD_4928_A1A8_38350028BAD1_.wvu.PrintTitles" localSheetId="4" hidden="1">'4. Audio 100V'!$2:$2</definedName>
    <definedName name="Z_F18F5723_E1DD_4928_A1A8_38350028BAD1_.wvu.PrintTitles" localSheetId="5" hidden="1">'8. Pokladní systém'!$2:$2</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10" i="17" l="1"/>
  <c r="J10" i="31"/>
  <c r="J71" i="17" l="1"/>
  <c r="J81" i="31"/>
  <c r="J65" i="17" l="1"/>
  <c r="J60" i="31"/>
  <c r="J64" i="17" l="1"/>
  <c r="J63" i="17"/>
  <c r="J69" i="17"/>
  <c r="J68" i="17"/>
  <c r="J64" i="31"/>
  <c r="J63" i="31"/>
  <c r="J51" i="17"/>
  <c r="J73" i="17"/>
  <c r="J84" i="31"/>
  <c r="J26" i="31" l="1"/>
  <c r="J72" i="17" l="1"/>
  <c r="J70" i="17"/>
  <c r="J83" i="31"/>
  <c r="J82" i="31"/>
  <c r="J80" i="31"/>
  <c r="J79" i="31" l="1"/>
  <c r="J21" i="17"/>
  <c r="J78" i="31"/>
  <c r="J77" i="31"/>
  <c r="J76" i="31"/>
  <c r="J75" i="31"/>
  <c r="J74" i="31"/>
  <c r="J73" i="31"/>
  <c r="J72" i="31"/>
  <c r="J71" i="31" l="1"/>
  <c r="J70" i="31"/>
  <c r="J69" i="31"/>
  <c r="J68" i="31"/>
  <c r="J67" i="31"/>
  <c r="J66" i="31"/>
  <c r="J65" i="31"/>
  <c r="J57" i="31"/>
  <c r="J55" i="31"/>
  <c r="J59" i="17" l="1"/>
  <c r="J58" i="17"/>
  <c r="J54" i="17"/>
  <c r="J52" i="17"/>
  <c r="J49" i="31"/>
  <c r="J49" i="17"/>
  <c r="J48" i="17"/>
  <c r="J47" i="17"/>
  <c r="J46" i="17"/>
  <c r="J38" i="17"/>
  <c r="J7" i="17"/>
  <c r="J14" i="17" l="1"/>
  <c r="J86" i="17" l="1"/>
  <c r="J78" i="17"/>
  <c r="J88" i="31"/>
  <c r="J89" i="31"/>
  <c r="J58" i="31" l="1"/>
  <c r="J105" i="31" l="1"/>
  <c r="J27" i="31" l="1"/>
  <c r="J56" i="31" l="1"/>
  <c r="J28" i="31" l="1"/>
  <c r="J33" i="17"/>
  <c r="J9" i="32" l="1"/>
  <c r="J8" i="32" l="1"/>
  <c r="J93" i="17" l="1"/>
  <c r="J92" i="17"/>
  <c r="J91" i="17"/>
  <c r="J107" i="31"/>
  <c r="J106" i="31"/>
  <c r="J97" i="31" l="1"/>
  <c r="J92" i="31" l="1"/>
  <c r="J43" i="31" l="1"/>
  <c r="J48" i="31"/>
  <c r="J47" i="31"/>
  <c r="J41" i="31"/>
  <c r="J40" i="31"/>
  <c r="J54" i="31"/>
  <c r="J53" i="31"/>
  <c r="J8" i="25"/>
  <c r="J59" i="31"/>
  <c r="J30" i="17" l="1"/>
  <c r="J29" i="17"/>
  <c r="J106" i="17" l="1"/>
  <c r="J105" i="17"/>
  <c r="J104" i="17"/>
  <c r="J103" i="17"/>
  <c r="J102" i="17"/>
  <c r="J101" i="17"/>
  <c r="J99" i="17"/>
  <c r="J98" i="17"/>
  <c r="J97" i="17"/>
  <c r="J96" i="17"/>
  <c r="J95" i="17"/>
  <c r="J94" i="17"/>
  <c r="J89" i="17"/>
  <c r="J88" i="17"/>
  <c r="J87" i="17"/>
  <c r="J85" i="17"/>
  <c r="J84" i="17"/>
  <c r="J83" i="17"/>
  <c r="J82" i="17"/>
  <c r="J81" i="17"/>
  <c r="J80" i="17"/>
  <c r="J79" i="17"/>
  <c r="J77" i="17"/>
  <c r="J75" i="17"/>
  <c r="J74" i="17"/>
  <c r="J67" i="17"/>
  <c r="J66" i="17"/>
  <c r="J61" i="17"/>
  <c r="J60" i="17"/>
  <c r="J57" i="17"/>
  <c r="J56" i="17"/>
  <c r="J55" i="17"/>
  <c r="J53" i="17"/>
  <c r="J44" i="17"/>
  <c r="J43" i="17"/>
  <c r="J42" i="17"/>
  <c r="J41" i="17"/>
  <c r="J40" i="17"/>
  <c r="J39" i="17"/>
  <c r="J37" i="17"/>
  <c r="J36" i="17"/>
  <c r="J35" i="17"/>
  <c r="J34" i="17"/>
  <c r="J32" i="17"/>
  <c r="J31" i="17"/>
  <c r="J28" i="17"/>
  <c r="J27" i="17"/>
  <c r="J26" i="17"/>
  <c r="J25" i="17"/>
  <c r="J24" i="17"/>
  <c r="J23" i="17"/>
  <c r="J22" i="17"/>
  <c r="J19" i="17"/>
  <c r="J18" i="17"/>
  <c r="J17" i="17"/>
  <c r="J16" i="17"/>
  <c r="J15" i="17"/>
  <c r="J13" i="17"/>
  <c r="J12" i="17"/>
  <c r="J11" i="17"/>
  <c r="J9" i="17"/>
  <c r="J8" i="17"/>
  <c r="J6" i="17"/>
  <c r="J5" i="17"/>
  <c r="J76" i="17" l="1"/>
  <c r="J100" i="17"/>
  <c r="J50" i="17"/>
  <c r="J4" i="17"/>
  <c r="J20" i="17"/>
  <c r="J90" i="17"/>
  <c r="J45" i="17"/>
  <c r="J62" i="17"/>
  <c r="J108" i="17" l="1"/>
  <c r="C5" i="1" l="1"/>
  <c r="J11" i="32" l="1"/>
  <c r="J9" i="25" l="1"/>
  <c r="J10" i="25"/>
  <c r="J7" i="25" l="1"/>
  <c r="J6" i="25"/>
  <c r="J5" i="25"/>
  <c r="B8" i="1"/>
  <c r="J5" i="32"/>
  <c r="J13" i="32"/>
  <c r="J12" i="32"/>
  <c r="J10" i="32"/>
  <c r="J7" i="32"/>
  <c r="J6" i="32"/>
  <c r="J15" i="32" l="1"/>
  <c r="C6" i="1" s="1"/>
  <c r="B6" i="1" l="1"/>
  <c r="E6" i="1" l="1"/>
  <c r="J32" i="31" l="1"/>
  <c r="J110" i="31" l="1"/>
  <c r="J93" i="31"/>
  <c r="J10" i="24" l="1"/>
  <c r="J9" i="24"/>
  <c r="J8" i="24"/>
  <c r="J7" i="24"/>
  <c r="J6" i="24"/>
  <c r="J5" i="24"/>
  <c r="J12" i="24" l="1"/>
  <c r="C8" i="1" l="1"/>
  <c r="J120" i="31"/>
  <c r="J121" i="31" l="1"/>
  <c r="J119" i="31"/>
  <c r="J118" i="31"/>
  <c r="J117" i="31"/>
  <c r="J109" i="31" l="1"/>
  <c r="J108" i="31" l="1"/>
  <c r="J104" i="31"/>
  <c r="J103" i="31"/>
  <c r="J113" i="31" l="1"/>
  <c r="J112" i="31"/>
  <c r="J111" i="31"/>
  <c r="J102" i="31"/>
  <c r="J100" i="31"/>
  <c r="J99" i="31"/>
  <c r="J98" i="31"/>
  <c r="J115" i="31"/>
  <c r="J116" i="31"/>
  <c r="J96" i="31"/>
  <c r="J95" i="31"/>
  <c r="J94" i="31"/>
  <c r="J91" i="31"/>
  <c r="J90" i="31"/>
  <c r="J86" i="31"/>
  <c r="J85" i="31"/>
  <c r="J62" i="31"/>
  <c r="J61" i="31"/>
  <c r="J101" i="31" l="1"/>
  <c r="J114" i="31"/>
  <c r="J87" i="31"/>
  <c r="J52" i="31"/>
  <c r="J38" i="31" l="1"/>
  <c r="J37" i="31"/>
  <c r="J36" i="31"/>
  <c r="J35" i="31"/>
  <c r="J25" i="31"/>
  <c r="J23" i="31"/>
  <c r="J24" i="31"/>
  <c r="J34" i="31" l="1"/>
  <c r="J21" i="31"/>
  <c r="J22" i="31"/>
  <c r="J29" i="31"/>
  <c r="J30" i="31"/>
  <c r="J31" i="31"/>
  <c r="J33" i="31"/>
  <c r="J20" i="31"/>
  <c r="J51" i="31"/>
  <c r="J50" i="31"/>
  <c r="J46" i="31"/>
  <c r="J45" i="31"/>
  <c r="J44" i="31"/>
  <c r="J19" i="31" l="1"/>
  <c r="J42" i="31" l="1"/>
  <c r="J39" i="31" s="1"/>
  <c r="J18" i="31" l="1"/>
  <c r="J17" i="31"/>
  <c r="J16" i="31"/>
  <c r="J15" i="31"/>
  <c r="J14" i="31"/>
  <c r="J13" i="31"/>
  <c r="J12" i="31"/>
  <c r="J11" i="31"/>
  <c r="J9" i="31"/>
  <c r="J8" i="31" l="1"/>
  <c r="J6" i="31" l="1"/>
  <c r="J7" i="31" l="1"/>
  <c r="B4" i="1" l="1"/>
  <c r="B5" i="1"/>
  <c r="J5" i="31"/>
  <c r="J4" i="31" s="1"/>
  <c r="J123" i="31" s="1"/>
  <c r="C4" i="1" l="1"/>
  <c r="B7" i="1" l="1"/>
  <c r="J12" i="25"/>
  <c r="J11" i="25"/>
  <c r="J14" i="25" l="1"/>
  <c r="C7" i="1" l="1"/>
  <c r="E7" i="1" s="1"/>
  <c r="E8" i="1" l="1"/>
  <c r="E5" i="1" l="1"/>
  <c r="E4" i="1"/>
  <c r="E9" i="1" l="1"/>
</calcChain>
</file>

<file path=xl/sharedStrings.xml><?xml version="1.0" encoding="utf-8"?>
<sst xmlns="http://schemas.openxmlformats.org/spreadsheetml/2006/main" count="1235" uniqueCount="456">
  <si>
    <t>pořadové číslo</t>
  </si>
  <si>
    <t>popis</t>
  </si>
  <si>
    <t>Kč/jednotka bez_DPH</t>
  </si>
  <si>
    <t>počet</t>
  </si>
  <si>
    <t>cena celkem / Kč bez DPH</t>
  </si>
  <si>
    <t>název</t>
  </si>
  <si>
    <t>ks</t>
  </si>
  <si>
    <t>AV TECHNOLOGIE</t>
  </si>
  <si>
    <t>AV TECHNOLOGIE - cena celkem bez DPH:</t>
  </si>
  <si>
    <t>m</t>
  </si>
  <si>
    <t>CENA CELKEM BEZ DPH:</t>
  </si>
  <si>
    <t>Množství</t>
  </si>
  <si>
    <t>výrobce</t>
  </si>
  <si>
    <t>cena celkem bez DPH</t>
  </si>
  <si>
    <t>kód v projektu</t>
  </si>
  <si>
    <t>typové označení</t>
  </si>
  <si>
    <t>množstevní jednotka</t>
  </si>
  <si>
    <t>Poznámka 1: Rozpočtované ceny jsou kalkulovány v cenové hladině platné v době dokončení projektové dokumentace.</t>
  </si>
  <si>
    <t>Poznámka 2: Doporučujeme revizi projektové dokumentace, uběhne-li od termínu zpracování projektu do realizace období delší než 12 měsíců.</t>
  </si>
  <si>
    <t>set</t>
  </si>
  <si>
    <t>popis - minimální parametry</t>
  </si>
  <si>
    <t>AV technika</t>
  </si>
  <si>
    <t>1.</t>
  </si>
  <si>
    <t>2.</t>
  </si>
  <si>
    <t>3.</t>
  </si>
  <si>
    <t>4.</t>
  </si>
  <si>
    <t>5.</t>
  </si>
  <si>
    <t>8.</t>
  </si>
  <si>
    <t>Řídící systém</t>
  </si>
  <si>
    <t>Držák, stojan, úchyt</t>
  </si>
  <si>
    <t>Aplikace</t>
  </si>
  <si>
    <t>Tablet</t>
  </si>
  <si>
    <t>DCI TECHNOLOGIE PRO PŘEHRÁVÁNÍ A SPRÁVU DIGITÁLNÍHO OBSAHU - 2D</t>
  </si>
  <si>
    <t>Promítací plocha</t>
  </si>
  <si>
    <t>DCI Projektor</t>
  </si>
  <si>
    <t>Ventilátor</t>
  </si>
  <si>
    <t>Ventilátor pro odsávání a chlazení projektoru, napájení 230V, včetně adaptéru pro připojení k DCI projektoru Ø 200mm.</t>
  </si>
  <si>
    <t>Objektiv</t>
  </si>
  <si>
    <t>Podstavec pod daný typ DCI projektoru s možností výškového nastavení a aretace pozice podstavce i projektoru. 2 x 19 RU prostor pro technologická zařízení (server, …)</t>
  </si>
  <si>
    <t>Podstavec</t>
  </si>
  <si>
    <t>DCI server/Datové úložiště</t>
  </si>
  <si>
    <t>NAS uložiště pro DCI server</t>
  </si>
  <si>
    <t>Datové uložiště NAS pro zálohu a přehrávání DCP obsahu (filmů) s možností datové připojení s IMB DCI serverem. Možnost přímého přehrávání DCP obsahu přímo z NAS uložiště bez nutnosti kopírování na lokální uložiště IMB DCI serveru. Dále datové připojení na multimediální PC z důvodu správy a zálohování obsahu. Podpora protokolu NFS. 4x3TB pevný disk s riad konfigurací (9TB využitelného prostoru). rackové uložení 2RU.</t>
  </si>
  <si>
    <t>Multimediální PC</t>
  </si>
  <si>
    <t>Kompletní PC sestava obsluhy pro správu zařízení (Projektor, Server, audioprocesor, 3D) a přehrávání alternativního obsahu (videa, prezentace...). Zařízení zároveň může sloužit sloužit jako archívní disková záloha pro uchovávání DCP masterů. Minimální disková kapacita 1TB. Min. konfigurace vstupů: USB 3.0, Esata a výstupů 1x DVI-I, 1x HDMI. SW Ext2/3 driver(reader), FTP klient, SW výbava pro projekci multimediálního obsahu a prezentace. BD mechanika. Minimální výstupní rozlišením 1920x1080 bodů, Včetně bezdrátové klávesnice a myší.</t>
  </si>
  <si>
    <t xml:space="preserve">Rackové řešení záložního zdroje 2RU, pro backup při výpadku elektrické energie, kapacita: 1500 VA, nominální napětí: 230 V, Komunikační rozhraní:DB-9 RS-232, SmartSlot, USB. </t>
  </si>
  <si>
    <t>UPS</t>
  </si>
  <si>
    <t>LCD náhled</t>
  </si>
  <si>
    <t>HD monitor  min. 22" s minimálním rozlišením 1920x1080 bodů (1080p), minimální konfigurace vstupů: VGA, HDMI, DVI, komponent (Y/Pb/Pr). Pro zobrazení a přípravu alternativního obsahu v kabině.</t>
  </si>
  <si>
    <t>Síťové prvky</t>
  </si>
  <si>
    <t>Aktivní síťové prvky pro LAN propojení dodaných komponent a vzdálenou správu zařízení (router s DHCP řízením a správou DNS, aktivní switch 1Gbps, min. 8 portů). Profesionální vzdálená správa (není možně pomocí VNC!).</t>
  </si>
  <si>
    <t>Instalační materiál</t>
  </si>
  <si>
    <t>Instalační materiál, krátké propojovací kabely, set konektorů.</t>
  </si>
  <si>
    <t xml:space="preserve">Instalační práce. Nastavení parametrů projekčního systému dle DCI, zaškolení obsluhy. Montáž promítací plochy. </t>
  </si>
  <si>
    <t>Instalační práce</t>
  </si>
  <si>
    <t>Interface technologie</t>
  </si>
  <si>
    <t>Maticový přepínač</t>
  </si>
  <si>
    <t>Signálový extender</t>
  </si>
  <si>
    <t>Extender pro přenos HDMI signalu po HDMI. Podpora HDMI 2.0 a HDCP 2.2. Podporované délky tras max. 20m 4K60 4:4:4 (10m + 10m), max. 40m 4K60 4:2:0 (25m + 15m), max. 45m 1080p60 (30m + 15m). Podpora rozlišení max. 4K/UHD @ 60Hz, 4:4:4. HDCP kompatibilní. Doporučený napájecí adaptér (5VDC / 1A, konektor microUSB) při přenosu signálu z rozhraní USB-C / Thunderbolt.</t>
  </si>
  <si>
    <t>kabel HDMI 5m</t>
  </si>
  <si>
    <t>kabel HDMI 10m</t>
  </si>
  <si>
    <t>kabel HDMI 12,5m</t>
  </si>
  <si>
    <t>Kabel HDMI 5m. Rozlišení  4K*2K @ 60Hz. 99.9% měděný vodič nebo postříbřené měděné jádro. Vysoce kvalitní HDMI konektor, 15 μm zlacený na styčných plochách. Trojitě stíněný kabel a extra stínění v konektoru. Podpora audio return channel (ARC), 3D, HDCP, CEC.</t>
  </si>
  <si>
    <t>Kabel HDMI 10m. Rozlišení  4K*2K @ 60Hz. 99.9% měděný vodič nebo postříbřené měděné jádro. Vysoce kvalitní HDMI konektor, 15 μm zlacený na styčných plochách. Trojitě stíněný kabel a extra stínění v konektoru. Podpora audio return channel (ARC), 3D, HDCP, CEC.</t>
  </si>
  <si>
    <t>Kabel HDMI 12,5m. Rozlišení  4K*2K @ 60Hz. 99.9% měděný vodič nebo postříbřené měděné jádro. Vysoce kvalitní HDMI konektor, 15 μm zlacený na styčných plochách. Trojitě stíněný kabel a extra stínění v konektoru. Podpora audio return channel (ARC), 3D, HDCP, CEC.</t>
  </si>
  <si>
    <t xml:space="preserve">Instalační práce. Nastavení, zaškolení obsluhy. </t>
  </si>
  <si>
    <t>Cinema audio procesor</t>
  </si>
  <si>
    <t>Kabel reproduktorový 2x2,5</t>
  </si>
  <si>
    <t>Kabel reproduktorový 2x4</t>
  </si>
  <si>
    <t>Kabel reproduktorový 4x4</t>
  </si>
  <si>
    <t>Kabel reproduktorový 2x2,5mm2. Nehořlavý - FRNC, instalační, černá barva</t>
  </si>
  <si>
    <t>Kabel reproduktorový 2x4mm2. Nehořlavý - FRNC, instalační, černá barva</t>
  </si>
  <si>
    <t>Kabel reproduktorový 4x4mm2. Nehořlavý - FRNC, instalační, černá barva</t>
  </si>
  <si>
    <t xml:space="preserve">Kompletní instalace zvukové techniky, zaškolení obsluhy a revize. Včetně nastavení na DCI/alterní obsah/7.1/5.1. </t>
  </si>
  <si>
    <t>Kino ozvučení - 3D objektový zvukový systém</t>
  </si>
  <si>
    <t>Návrh 3D objektového zvukového systému</t>
  </si>
  <si>
    <t>Podložka pod všechny přední reproduktory (LRC a 2x LFE), pryžová pro tlumení vibrací. Zajištění reproduktorů proti pohybu, posunu, změně polohy.</t>
  </si>
  <si>
    <t>Zesilovač</t>
  </si>
  <si>
    <t>Reproduktory L, R, C</t>
  </si>
  <si>
    <t>Reproduktory LFE</t>
  </si>
  <si>
    <t>Podložka pod reproduktory a fixace reprodůktorů</t>
  </si>
  <si>
    <t>Nástěnný držák pro SUB1,2</t>
  </si>
  <si>
    <t>Reproduktory SUB1,2</t>
  </si>
  <si>
    <t>Reproduktory sál</t>
  </si>
  <si>
    <t>Kino efektová reprosoustava. Max SPL 129dB. Citlivost 96dB, Reproduktory: 1x10" LF, 1x1" HF. Vyřazovací úhel HxV 90°x55°. Špičkový výkon 2.000W. Včetně předních kovových krycích mřížek - ochrana měničů.</t>
  </si>
  <si>
    <t>Nástěnný držák pro reproduktory sál.</t>
  </si>
  <si>
    <t>Stropní držák pro reproduktory</t>
  </si>
  <si>
    <t>Ocelová lanka pro každý stropní reproduktor. Bezpečnostní spojení lanka na reproduktoru a nosném prvku (traverza) ve stropě pro bezpečné zachycení reproduktoru v případě uvolnění uchycení.</t>
  </si>
  <si>
    <t>Bezpečnostní prvky pro stropní reproduktory</t>
  </si>
  <si>
    <t>DCI TECHNOLOGIE PRO PŘEHRÁVÁNÍ 3D OBSAHU.</t>
  </si>
  <si>
    <t>3D Set</t>
  </si>
  <si>
    <t>3D Brýle pro dospělé</t>
  </si>
  <si>
    <t>3D Brýle dětské</t>
  </si>
  <si>
    <t xml:space="preserve">3D set pracující na principu polarizace světla. Plně kompatibilní s dodávaným  DCI projektorem a DCI serverem kina, umožňující promítání 3D obsahu na bílo-stříbrné polarizační kino plátno bez nutnosti výměny objektivu. Automatizovaný 2D/3D posuv s rozpoznáváním 2D/3D obsahu na základě komunikace s DCI serverem/porojektorem. Podpora vysokorychlostního 3D HFR (High Frame Rates) až do 400FPS. Dark-time max 50µs. Aktivní systém chlazení 3D systému. Technologie kompatibilní s lehkými jednorázovými pasivními 3D brýlemi. účinnost 3D systému min. 16%. </t>
  </si>
  <si>
    <t xml:space="preserve">Jednorázové pasivní brýle pro sledování 3D obsahu pro dospělé diváky. Technologie založená na polarizaci světla. Brýle bez jakékoliv zabudované elektroniky. Váha 3D brýlí max 10g. </t>
  </si>
  <si>
    <t xml:space="preserve">Jednorázové pasivní brýle pro sledování 3D obsahu dětské. Technologie založená na polarizaci světla. Brýle bez jakékoliv zabudované elektroniky. Váha 3D brýlí max 10g. </t>
  </si>
  <si>
    <t xml:space="preserve">Instalace 3D digitální kino techniky, zaškolení obsluhy </t>
  </si>
  <si>
    <t>Pokladní systém</t>
  </si>
  <si>
    <t xml:space="preserve">Stolní tiskárna </t>
  </si>
  <si>
    <t>Pokladní PC</t>
  </si>
  <si>
    <t>Ruční skener lístků</t>
  </si>
  <si>
    <t xml:space="preserve">Vstupenky </t>
  </si>
  <si>
    <t xml:space="preserve">Instalace </t>
  </si>
  <si>
    <t>Termální vstupenková tiskárna včetně odstřihové jednotky, možnost přenášení</t>
  </si>
  <si>
    <t xml:space="preserve">Pokladní PC All in One s minimální konfigurací: 21.5" 1920x1080 LED, RAM 4GB DDR4,  HDD 500GB 5400 otáček, WiFi 802.11ac, USB 3.1 Gen 1, webkamera, reproduktory, čtečka karet, USB klávesnice a myš, Windows 10 Pro 64bit </t>
  </si>
  <si>
    <t>Přenosné zařízení pro kontrolu vstupenek s čtečkou čárových a QR kódů, připojení Wi-Fi, LTE,  včetně software</t>
  </si>
  <si>
    <t>Vstupenky - set pro tisk 10000 vstupenek</t>
  </si>
  <si>
    <t>Implementace a nastavení systému, základní nastavení www stránek, vstupenkový rezervační systém - zavedení hledišť a prostor dle požadavků výzvy. Vstupenkový rezervační systém - prvotní zaškolení obsluhy. Dopravné pracovníků dodavatele. Instalace a nastavení HW.</t>
  </si>
  <si>
    <t>Multifunkční ozvučení</t>
  </si>
  <si>
    <t>Mixážní systém</t>
  </si>
  <si>
    <t>Zesilovač pro indukční smyčku (vyhovuje IEC 60849), bezdrátový přenos audio signálu pro nedoslýchavé, Audio vstupy Line/Mic, výstupní výkon pro pokrytí až 600 m2, proudově řízená smyčka</t>
  </si>
  <si>
    <t>Ostatní audio technika</t>
  </si>
  <si>
    <t>Dvoukanálový eliminátor zpětné vazby, 24 filtrů / kanál</t>
  </si>
  <si>
    <t>Mikrofon bezdrátový</t>
  </si>
  <si>
    <t>Systémový náhlavní mikrofon v tenkém provedení, černý, kulová charakteristika, citlivost min. 4,5 mV/Pa ± 3 dB, freq. rozsah 20Hz - 16 kHz</t>
  </si>
  <si>
    <t>Příslušenství audio technika</t>
  </si>
  <si>
    <t>Mikrofonní stativ s ramenem, hmotnost max. 3,5 kg, výška 950-1600 mm, rameno 500-700 mm, černý</t>
  </si>
  <si>
    <t>Tablet s minimálními parametry: 9.7" multi-dotykový displaj s rozlišením 2048 x 1536px, 1.2Mpx přední a 8Mpx zadní kamera, 64bitový 4jádrový procesor, operační paměť 2GB, velikost uložiště min. 128GB, WiFi a/b/g/n/​ac, Bluetooth 4.2, G-senzor, senzor okolního světla, digitální kompas, gyroskopický senzor, barometr, čtečka otisku prstů, baterie s výdrží až 10 hodin.</t>
  </si>
  <si>
    <t>Kontrolér</t>
  </si>
  <si>
    <t>Kontrolér řídicího systému. Minimální technické parametry kontroléru: 256MB RAM, 6x RS232, 8x IR, 8x IO, 4x relé, audio in/out, 1x LAN, slot pro SD kartu, vestavěný webový server.</t>
  </si>
  <si>
    <t>Dotykový panel</t>
  </si>
  <si>
    <t>Dotykový panel stolní drátový. Minimální technické parametry panelu: úhlopříčka 10" 16:9, rozlišení 1280x800, min. 32-bitové barvy, kapacitní dotykový IPS displej, vestavěné reproduktory a mikrofon, vestavěný světelný a pohybový senzor, IP komunikace, napájení přes PoE, pevný stolní stojan s náklonem, provedení v tenkém hliníkovém šasi s integrovaným stojánkem</t>
  </si>
  <si>
    <t>Aplikace pro emulaci dotykového panelu a kontroléru. Kompatibilní s operačním systémem min. Apple iOS 7.0 a vyšší, Android OS 4.1 a vyšší, Windows PC OS 7 a vyšší. 1 licence.</t>
  </si>
  <si>
    <t>Acces point</t>
  </si>
  <si>
    <t>Stropní / nástěnný bezdrátový přístupový bod (AP) s minimálními parametry: 802.11a/c, dvě rádia, 2.4GHz a 5GHz, 2x2 embedded antény, PoE, management, WEP, WAP, WAP2, podpora VLAN.</t>
  </si>
  <si>
    <t>Komunikační modul</t>
  </si>
  <si>
    <t>Převodník RS-232/485, automatický poloduplexní provoz, indikace směru přenosu. Přenosová rychlost: 19200 bitů/s, 2 DIN</t>
  </si>
  <si>
    <t>Relé</t>
  </si>
  <si>
    <t>Šestikanálové relé jednotka pro spínání zátěží do 10A, 6 nezávislých bezpotenciálových přepínacích výstupů, řízení po sběrnici a externími tlačítky, testovací tlačítka na čelním panelu, programovatelné parametry pro každé relé (odezva na vstup, zpožděné zapnutí/vypnutí, paměť, sekvence pro ovládání motorů), indikace napájení a stavu relé. Počet spínaných výstupů: 6, 6 DIN.</t>
  </si>
  <si>
    <t>Propojovací kabeláž</t>
  </si>
  <si>
    <t>Drobná 1-2m propojovací kabeláž (parch cordy, RS232, atd.).</t>
  </si>
  <si>
    <t>Drobný instalační materiál</t>
  </si>
  <si>
    <t>Konektory, drobný instalační materiál, atd.</t>
  </si>
  <si>
    <t>Programování</t>
  </si>
  <si>
    <t>Scénické osvětlení</t>
  </si>
  <si>
    <t>Jevištní technika</t>
  </si>
  <si>
    <t>Konektory, drobný instalační materiál, kotvící materiál, pojišťovací lanka, úchyty světel, atd.</t>
  </si>
  <si>
    <t>Instalace scénického osvětlení, kabeláže, nastavení systému, zaškolení uživatele, doprava.</t>
  </si>
  <si>
    <t>Světelný pult</t>
  </si>
  <si>
    <t>DMXmerger</t>
  </si>
  <si>
    <t>Klema pro uchycení světel na trubku průměr 50mm. Nosnost 110kg.</t>
  </si>
  <si>
    <t>Klema</t>
  </si>
  <si>
    <t>Elektrokolejnice maskování - délka 12m, hliníkový profil pro vnitřní vedení běžek. Vedení lana vnější, motor umístěný na kolejnici, rychlost 28m/s fixní, napájení 230V, včetně ovládání  a polohování do poloch flat-scope-plně zavřeno. Ovladač jednou v promítací kabině, jednou vedle kinoplátna. Ovládání také pomocí DMX.</t>
  </si>
  <si>
    <t>Doprava a montáž obsahuje veškeré náklady spojené s dopravou materiálu, osob, montáží, ubytováním, účasti na KD, pomocného materiálu, nastavení maskování, propojení a oživení systému v součinnosti s ovládáním AV.</t>
  </si>
  <si>
    <t>Kinorám</t>
  </si>
  <si>
    <t>Elektrokolejnice maskování</t>
  </si>
  <si>
    <t>Maskovací opona</t>
  </si>
  <si>
    <t>Horní pevná maska</t>
  </si>
  <si>
    <t>Dolní pevná maska</t>
  </si>
  <si>
    <t>Kabel DMX</t>
  </si>
  <si>
    <t>Instalační práce, včetně nastavení, programování, školení. Doprava materiálu, zboží, pracovníků.</t>
  </si>
  <si>
    <t>Pokladní a rezervační systém pro kulturní zařízení. Cloudové řešení bez nutnosti SW na PC uživatele (roční licence) včetně www stránek. Minimální požadavky na systém: cloudové řešení bez nutnosti instalace SW na PC uživatele, licence pro min. 10 pracovníků uživatele (max. 15 aktivních uživatelů), HTTPS zabezpečené www stránky včetně možnosti vlastní editace a hostingu na serveru dodavatele, systém musí mít vlastní katalog akcí filmů bez externího propojení na jiné servery a využívání jejich dat (interní přebírání prémiových filmů s možností jejich editace). Katalog musí mít vyplněné všechny atributy (synopse, fotky, video, obsazenost včetně bannerů), systém pro uživatelské nastavení profilu sálů včetně stolového uspořádání a nečíslovaného uspořádání (jenom výběr počtu vstupenek), různé nastavení doby platnosti rezervace od jejího vytvoření včetně datumu poslední možnosti vytvoření rezervace, responzivní potvrzení rezervace, doručení vstupenek včetně čárového kódu pro ověření bez nutnosti tisku vstupenek, zasílání upozornění o termínu akce, bezplatné používání aplikace na doručení vstupenek a jejich uchovánání, nákup a rezervace vstupenek bez nutnosti registrace diváka, nastavení automatického spuštění online prodeje (datum a hodina), možnost budoucího nastavení a používání Dárkových karet,  používání newsletterů podle GDPR, automatické aktualizace systému , nastavení druhého monitoru na pokladně (není požadované přes HW rozbočku signálu, ale jako druhý externí monitor), možnost nastavení API, podpora EET bez dopadu na změnu ceny</t>
  </si>
  <si>
    <t>Profesionální LCD monitor</t>
  </si>
  <si>
    <t>Digital signage - přehrávače</t>
  </si>
  <si>
    <t>Přehrávač podporující zobrazení max. 4K obrazu, možnost vytvoření více zónového obsahu s videem, obrázky, RSSFeed či HTML, obsahuje širokou škálu rozhraní např. RS-232 pro řízení zobrazovačů, 12-pin GPIO pro vytváření interaktivních obsahu za pomoci čidel, senzoru, umožňující vytvořit dynamický obsah, možnost synchornizace jednotlivých zón, přehrávač bez otočných součásti a s pasivním chlazením, podpora 4K@60Hz, formáty zobrazení H.265, H.264(MPEG-4, Part 10), MPEG-2, MPEG-1, .ts, .mpg, .vob, .mov, .mp4, .m2ts, BMP, JPEG, PNG, MP2, MP3, AAC, and WAV (průchozí AC3), podpora HTML5, uložiště dat microSD karta, součástí dodávky SW pro správu obsahu včetně vzdálené zprávy v lokální sítí, USB 2.0, GPIO, RS-232, 3.5mm audio výstup, HDMI 2.0a výstup, GigabitEthernet, M.2 slot pro Wifi/BT</t>
  </si>
  <si>
    <t>Ostatní instalační a montážní materiál, včetně kabeláže, redukcí a spojek.</t>
  </si>
  <si>
    <t>Instalační práce, včetně nastavení, vytvoření vzorové šablony, zaškolení pro tvorbu šablon.</t>
  </si>
  <si>
    <t>Poznámka 3: Parametry uvedené v popisu produktů jsou minimální parametry. Může být použit  produkt o stejných nebo lepších parametrech a standardech který bude funkční v daném celku.</t>
  </si>
  <si>
    <t>AV Rack</t>
  </si>
  <si>
    <t>Dokumentace skutečného stavu</t>
  </si>
  <si>
    <t>Síťové prvky - Switch</t>
  </si>
  <si>
    <t>28 portový Gigabit řízený přepínač, 24x Gigabit metal PoE+ 4x Gigabit combo (metal/SFP), propustnost 56 Gbps, rychlost přesměrování až 42Mpps, PoE+ 802.3at (30W) - Power budget 375W, IPv6, 802.3az (Green), možnosti zabezpečení na úrovní L2-L4, L2 Multicast, LACP, QoS, VLAN, 19" rackmount, udržitelnost 5 let po ukončení výroby</t>
  </si>
  <si>
    <t>Kabel DMX, obal FRNC, barva: černá</t>
  </si>
  <si>
    <t>CD přehrávač</t>
  </si>
  <si>
    <t>Programování řídicího systému (touch panel + tablet), ovládání audio techniky, interface techniky DCI technologie, ovládání osvětlení. Zaškolení obsulhy.</t>
  </si>
  <si>
    <t>Digitální zvukový kinoprocesor umožňující upgrade na 3D objektový zvuk, připojení DCI serveru AES67 a alternativních audio zdrojů s podporou dekódování zvuku Dolby Digital. Minimální konfigurace vstupů: 1x GB Ethernet, 1x USB, 1x HDMI In, 1x HDMI Out, 2x 8 kanál AES-3 In (RJ-45), 2x 8 kanál Analog out (DB25), 1x RS-232. Podpora vzdálené správy prostřednictvím LAN. Plná podpora 5.1/7.1 s možností rozšíření na 3D objektový zvuk. Včetně odposlechového reproduktoru, pro monitoring kanálů. Včetně licence pro 3D objektový zvukový systém.</t>
  </si>
  <si>
    <t xml:space="preserve">Zvukový návrh 3D objektového zvukového systému pro sál kina. Včetně schválení certifikovaným technikem 3D objektového zvukového systému. Návrh bude odevzdán zdavateli v digitální a tištěné podobě. </t>
  </si>
  <si>
    <t xml:space="preserve"> inteligentní DMX pult s knihovnami personalit pro ovládání až 46 světelných zařízení, 512 DMX kanálů (1x DMX Universe), 24 faderů, 7" touchscreen, , kompatibilita: DMX, ArtNet, RDM, sACN, výstup: 3-pin + 5-pin, 19" rack.</t>
  </si>
  <si>
    <t>Instalační materiál (kotvící materiál, konzole, propojovací kabeláž)</t>
  </si>
  <si>
    <t>Klapky ke svítidlům</t>
  </si>
  <si>
    <t>Drobná 1-5m propojovací flexi kabeláž (patch cordy, DMX, atd.).</t>
  </si>
  <si>
    <t>Motorový objektiv UHC pro daný typ DCI projektoru a dané rozměry plátna a projekční vzdálenost, rozsah zoomu minimálně pro plné pokrytí formátu CS i FLAT s pamětí pro jednotlivé formáty . Kontrast min. 6.000:1</t>
  </si>
  <si>
    <t>Velký sál, m.č.: 217</t>
  </si>
  <si>
    <t>Malý sál, m.č.: 202</t>
  </si>
  <si>
    <t xml:space="preserve">Audio 100V, m.č.: 110 </t>
  </si>
  <si>
    <t>Venkovní kryt pro umístění LCD, kompatibilní s LCD výše. Krytí minimálně IP55. Zabezpečuje ventilaci a vyhřívání pro provoz LCD ve venkovních podmínách, minimálně od -20C do +30C. Montáž horizontálně i vertikálně. Bezpečnostní sklo.</t>
  </si>
  <si>
    <t>Profesionální LCD IPS displej úhlopříčky 42". Tenký rámeček do 6,3mm, Rozlišení 1920x1080, jas 700 cd/m2, odezva 8ms, pozorovací úhel 178°. Konektory: 2xDVI, 2xHDMI, USB, VGA. Řízení RS-232, LAN. Určeno pro provoz 24/7. Senzor okolního osvětlení. Orientace landscape/portrait.</t>
  </si>
  <si>
    <t>Venkovní kryt pro umístění LCD</t>
  </si>
  <si>
    <t>Držák venkovního krytu pro montáž na stěnu, vertikální i horizontální instalace</t>
  </si>
  <si>
    <t>Reproduktory 100V: REA, REE</t>
  </si>
  <si>
    <t>Reproduktory 100V: REB, REC, RED, REF, REG</t>
  </si>
  <si>
    <t>Koncový zesilovač 4x 300W_70/100V a 8/4Ω,  DSP 96kHz, 32bit = vstupní router, zpoždění na vstupu 0-1000ms, zpoždění na výstupu 0-100ms, parametrický EQ na vstupu i výstupu, výhybka, limiter/,  max. hluk chlazení 51 dBA SPL@1m, audio digitální 256 kanálová sběrnice Cat5 - odstup signál / šum &gt;108 dB, odstup signál/šum &gt;104 dB, GPIO/AUX port - vzd. vypínání a dohled,  TCP/IQ - síťové nastavení a dohled, racková montáž max. 2U</t>
  </si>
  <si>
    <t>Dvoupásmová reprosoustava 5¼"+3/4", 100˚x100˚, 200W / 8 Ω,  30;15;7,5W / 100V, 70V, 90 dB, 60Hz - 20kHz, kloubový držák na zeď a příprava pro U držák, vnitřní / venkovní použití, bílá</t>
  </si>
  <si>
    <t>Dvoupásmová reprosoustava 3"+1/2", 100˚x100˚, 100W / 8 Ω,  15;7,5;3,7W / 100V, 70V, 86 dB, 70Hz - 20kHz, kloubový držák na zeď a příprava pro U držák, vnitřní / venkovní použití, bílá</t>
  </si>
  <si>
    <t>Istalační a montážní materiál, včetně redukcí a spojek.</t>
  </si>
  <si>
    <t>min. 10.2palcový (úhlopříčně) Multi‑Touch displej IPS 2160 × 1620, čytř jádrový procesor, paměť 32GB, WiFi a/b/g/n/​ac (2,4 GHz a 5 GHz), Bluetooth 4.2, přední 1.2Mpx kamera, zadní fotoaparát 8 Mpix s rozlišením 1080p, systémový konektor Lightning, operační systém, tříosý gyroskop, akcelerometr, barometr, snímač okolního osvětlení, čtečka otisku prstů, vestavěná min. 32,4Wh dobíjecí lithium-polymerová baterie s výdrží až 9 hodin</t>
  </si>
  <si>
    <t xml:space="preserve">Multimediální audio přehrávač DVD/CD/SD/USB, Bluetooth, s podporou MP3/WMA, tuner FM/DAB, RDS, RS-232, IR dálk. ovl.
</t>
  </si>
  <si>
    <t>Digital signage - příslušenství</t>
  </si>
  <si>
    <t>micro SD karta pro přehrávače, UHS-I Class Speed U1, 32GB, vhodná do provozních prostor, odolná vůdčí prostředí od -40°C do 85°C, včetně adaptéru na SD formát</t>
  </si>
  <si>
    <t>Basová kino reprosoustava. Měnič 2x18". Rozsah frekvencí 31-150Hz (+/-3dB). Max SPL 131,5dB. Nominální výkon 1200W. Citlivost 101dB (1W/1m). Impedance 4+4Ω. Záruka na reproduktory 7 let.</t>
  </si>
  <si>
    <t>Basová kino reprosoustava. Měnič 1x15". Rozsah frekvencí 38-180Hz (+/-3dB). Max SPL 133dB. Nominální výkon 750W. Citlivost 98dB (1W/1m). Záruka na reproduktory 7 let.</t>
  </si>
  <si>
    <t>Kino efektová reprosoustava. Max SPL 125dB. Citlivost 94dB, Reproduktory: 1x8". Vyřazovací úhel HxV 90°x90°. Nominální výkon 300W. Včetně předních kovových krycích mřížek - ochrana měničů.</t>
  </si>
  <si>
    <t>Kino efektová reprosoustava. Max SPL 121dB. Citlivost 93dB, Reproduktory: 1x6" LF, 1x1" HF. Vyřazovací úhel HxV 80°x60°. Špičkový výkon 600W. Včetně předních kovových krycích mřížek - ochrana měničů.</t>
  </si>
  <si>
    <t xml:space="preserve">Stropní držák pro reprosoustavy surround umožnující naklonění a natočení reproduktoru ve třech osách X/Y/Z s možností aretace v dané pozici/úhlu. </t>
  </si>
  <si>
    <t xml:space="preserve">Nástěnný držák pro reprosoustavy surround umožnující naklonění a natočení reproduktoru ve třech osách X/Y/Z s možností aretace v dané pozici/úhlu. </t>
  </si>
  <si>
    <t>Rozšíření mix matice 8 mic/line symetrických vstupů, fantomové napájení +48V, digitální sběrnice s min. 42 zvukovými kanály s latencí max 0,25ms, vč. externího napájecího zdroje</t>
  </si>
  <si>
    <t>Reproduktorová soustava</t>
  </si>
  <si>
    <t>Maticový přepínač 8x4 HDMI. Podpora standardů HDMI 2.0 a HDCP 2.2. Podpora rozlišení 4K/UHD @ 60 Hz 4:4:4. Vestavěný audio embeder/de-embeder (2x IN, 2x OUT). Datový přenos max. 18 Gbps. EDID manager. Ovládání manuální, RS232, nebo LAN.</t>
  </si>
  <si>
    <t>Signálový extender - sada</t>
  </si>
  <si>
    <t>Extender pro přenos HDMI po kabelu CAT5e/6/7. Sada přijímač + vysílač. Podpora standardů HDBase-T, HDMI 1.4, HDCP 2.2. Podpora 4K/UHD@60Hz 4:4:4.
Přenos 4K až na 40m, 1080p až na 70m. HDCP kompatibilní. Podpora přenosu EDID a CEC. PoE napájení přijímače po CATx kabelu (zdroj součást balení).</t>
  </si>
  <si>
    <t>Přípojné místo s konektory: 4xRJ-45, 1xHDMI, 1xDMX, 1x Audio 3,5mm</t>
  </si>
  <si>
    <t>Přípojné místo s konektory: 4xRJ-45, 4xXLR, 1xDMX</t>
  </si>
  <si>
    <t>Přípojné místo - sál</t>
  </si>
  <si>
    <t>Přípojné místo - promítací kabina</t>
  </si>
  <si>
    <t>Přehledová kamera</t>
  </si>
  <si>
    <t>Vnitřní IP dome full HD kamera 3MP, motor zoom objektiv se záběrem 100° až 45° a IR přísvitem do 15m. IP a HDMI výstup. Antivadal provedení.</t>
  </si>
  <si>
    <t>Stmívač</t>
  </si>
  <si>
    <t>Jednotka pro řízení elektronických předřadníků zářivek, možnost rozdělení 64 stmívatelných předřadníků zářivek na jedné sběrnici až na 15 nezávislých skupin, kompatibilní s předřadníky DALI firem Philips, Osram, Tridonic, Helvar a pod..., řízení všech skupin po sběrnici a dvou z nich i externími tlačítky, testovací tlačítka na čelním panelu, programovatelné parametry (odezva na vstupy, min., max. hodnota výstupního napětí, rychlost stmívání), indikace výstupní úrovně, a zkratované sběrnice k zářivkám. Technická specifikace: Napájecí napětí: 230V / 50/60Hz, 50 mA 4DIN</t>
  </si>
  <si>
    <t>Kinorám - velikost 1245x500cm, kovová kce kotvená do podlahy sálu a do stěn opatřena v horní části výložníky pro upevnění kolejnice opony. Dimenzováno na danou velikost plátna. Případné držáky na reproduktory je nutné konzultovat s dodavatelem AV techniky. barva černá matná RAL 9005</t>
  </si>
  <si>
    <t>Maskovací opona - barva černá, rozměr š610 x v600cm, nahoře oka po 25cm, dole zátěž 200g/m, jedna strana zapravena, druhá strana s kapsou  15cm na pravítko masky. Materiál průzvučný, Trevira CS, nebo PES FR, 200g/m2. Certifikovaná na požární odolnost dle EN13501 B-s1, d0 a EN13773</t>
  </si>
  <si>
    <t>Horní pevná maska - barva černá, rozměr š1045 x v25cm, nahoře a po stranách zapraveno, dole zátěž 200g/m. Materiál průzvučný, Trevira CS, nebo PES FR, 200g/m2. Certifikovaná na požární odolnost dle EN13501 B-s1, d0 a EN13773</t>
  </si>
  <si>
    <t>Dolní pevná maska - barva černá, rozměr š1045 x v150cm, nahoře tunýlek na lanko, po stranách zapraveno, dole zátěž 200g/m. Materiál průzvučný, Trevira CS, nebo PES FR, 200g/m2. Certifikovaná na požární odolnost dle EN13501 B-s1, d0 a EN13773</t>
  </si>
  <si>
    <t>Kinorám - velikost 520x220cm, kovová kce kotvená do podlahy sálu a do stěn. Dimenzováno na danou velikost plátna. Případné držáky na reproduktory je nutné konzultovat s dodavatelem AV techniky. barva černá matná RAL 9005</t>
  </si>
  <si>
    <t>Boční pevná maska - barva černá, rozměr š95 x v420cm, nahoře tunýlek 3cm na lanko a po stranách zapraveno, dole zátěž 200g/m. Materiál průzvučný, Trevira CS, nebo PES FR, 200g/m2. Certifikovaná na požární odolnost dle EN13501 B-s1, d0 a EN13773</t>
  </si>
  <si>
    <t>Boční pevná maska</t>
  </si>
  <si>
    <t>Horní pevná maska - barva černá, rozměr š690 x v 61cm, nahoře a po stranách zapraveno, dole zátěž 200g/m. Materiál průzvučný, Trevira CS, nebo PES FR, 200g/m2. Certifikovaná na požární odolnost dle EN13501 B-s1, d0 a EN13773</t>
  </si>
  <si>
    <t>Dolní pevná maska - barva černá, rozměr š690 x v150cm, nahoře tunýlek na lanko, po stranách zapraveno, dole zátěž 200g/m. Materiál průzvučný, Trevira CS, nebo PES FR, 200g/m2. Certifikovaná na požární odolnost dle EN13501 B-s1, d0 a EN13773</t>
  </si>
  <si>
    <t>Instalační materiál (kotvící materiál, konzole)</t>
  </si>
  <si>
    <t>Doprava a montáž obsahuje veškeré náklady spojené s dopravou materiálu, osob, montáží, ubytováním, účasti na KD, pomocného materiálu.</t>
  </si>
  <si>
    <t>Fresnel reflektor v barevném spektru</t>
  </si>
  <si>
    <t>Profilový relflektor</t>
  </si>
  <si>
    <t>Čočka pro profilový reflektor se zoomem 15-30°.</t>
  </si>
  <si>
    <t xml:space="preserve">DMX Merger, ART-NET Merger, 8 DMX výstupů, DMX recorder, splitter na 8 výstupů </t>
  </si>
  <si>
    <t>Profesionální displej úhlopříčky 55”, rozlišení 3840 x 2160, jas 350cd/m2, kontrast 4000:1, odezva 8ms, provoz 18/7, orientace landscape/portrait, 2x HDMI, 1x DVI-D, 1x VGA, RS232C, RJ45.</t>
  </si>
  <si>
    <t>Nástěnný držák displeje</t>
  </si>
  <si>
    <t xml:space="preserve">Nástěnný fixní držák. Minimální nosnost dle hmotnosti použitého displeje. Standard VESA s roztečí dle použitého  displeje. Možnost horizontálního posunu po instalaci min  +/- 200 mm doleva a doprava. Možnost doladění výšky a vodováhy pro instalaci. Bezpečnostní západka obrazovky do držáku.
</t>
  </si>
  <si>
    <t>Elektronické plakáty</t>
  </si>
  <si>
    <t>Cinema reprosoustava, třípásmový systém. Měniče: 2x15"LF+ 2x8"MF+1x2"HF, špičkový výkon: 5600 W, max SPL: 138dB, citlivost: 100 dB LF / 107 dB MF / 107 dB HF (1W/m), frekvenční rozsah: 40 Hz - 18 kHz, směrování: 90° horizontálně x 40° vertikálně. Bi-Ampové zapojené. Záruka na reproduktory 7 let.</t>
  </si>
  <si>
    <t>Aktivní basová kino reprosoustava. Měnič 1x30" s lineárním motorem s pohyblivým magnetem. Rozsah frekvencí 18-120Hz (+/-3dB). Max SPL 145dB. Nominální výkon 5.000W. Vstup symetrický audio, citlivost +4dBV. Maximální příkon 6kW, jistič 25A kategorie C. Záruka na reproduktory 7 let.</t>
  </si>
  <si>
    <t>Podložka pod reproduktory, pryžová pro tlumení vibrací. Zajištění reproduktorů proti pohybu, posunu, změně polohy.</t>
  </si>
  <si>
    <t>Koncový zesilovač 4x 300W_70/100V a 8/4/Ω, 8x 150W_2Ω, audio digitální 256 kanálová sběrnice Cat5 - odstup signál / šum &gt;104 dB, ethernet řízení, TCP/IP protokol pro síťovou kontrolu a monitoring, trvalý dohled pilotním tónem, režimy DSP: vstupní a výstupní limiter, FIR, vstupní kompresor, vstupní a výstupní zpoždění, ekvalizace, signálový generátor, crossover.</t>
  </si>
  <si>
    <t>Cinema reprosoustava, dvoupásmový systém. Měniče: 1x12"LF+ 1x1,5"HF, špičkový výkon: 2400 W, max SPL: 132dB, citlivost: 98 dB (1W/m), frekvenční rozsah: 42 Hz - 20 kHz, směrování: 80° horizontálně x 60° vertikálně. Záruka na reproduktory 7 let.</t>
  </si>
  <si>
    <t>Koncový zesilovač 2x 600W_70/100V a 8/4/Ω, audio digitální 256 kanálová sběrnice Cat5 - odstup signál / šum &gt;104 dB, ethernet řízení, TCP/IP protokol pro síťovou kontrolu a monitoring, trvalý dohled pilotním tónem, režimy DSP: vstupní a výstupní limiter, FIR, vstupní kompresor, vstupní a výstupní zpoždění, ekvalizace, signálový generátor, crossover.</t>
  </si>
  <si>
    <t>Koncový zesilovač 8x 300W_70/100V a 8/4/Ω, 8x 150W_2Ω, audio digitální 256 kanálová sběrnice Cat5 - odstup signál / šum &gt;104 dB, ethernet řízení, TCP/IP protokol pro síťovou kontrolu a monitoring, trvalý dohled pilotním tónem, režimy DSP: vstupní a výstupní limiter, FIR, vstupní kompresor, vstupní a výstupní zpoždění, ekvalizace, signálový generátor, crossover.</t>
  </si>
  <si>
    <t>2K RGB laserový digitální projektor dle specifikace DCI, maximální výkon projektoru min. 8.500lm, motorově ovládané výměnné objektivy s možností aretace pozice objektivu (zoom, focus, horizontální i vertikální lens-shift). Podpora vzdálené správy prostřednictvím LAN. Podpora HFR 120 FPS a polarizačního 3D.  RGB laserový zdroj světla. Životnost RGB zdroje světla min, 50.000 provozních hodin. Více jak 95% barevného prostoru REC2020. Kontrast min. 2.000:1.</t>
  </si>
  <si>
    <t>Motorový objektiv UHC pro daný typ DCI projektoru a dané rozměry plátna a projekční vzdálenost, rozsah zoomu minimálně pro plné pokrytí formátu CS i FLAT s pamětí pro jednotlivé formáty . Kontrast min. 2.000:1</t>
  </si>
  <si>
    <t>Bílo-stříbrná promítací plocha na foliové bázi z PVC s miniperforací. Maximální zisk plochy 1.4. Projekční plocha musí umožňovat projekci 3D pro polarizační 3D systémy s jednorázovými brýlemi. Min. pozorovací úhel při polovičním zisku (HGA) 40°. Velikost perforace max. 0,6mm. Plocha perforace min. 2,36%. Nehořlavý materiál vhodný pro hromadně shromažďovací prostory (doloženo certifikátem). Váha max 0,5kg/m2. Včetně instalačních ok po celém obvodu plátna. Vzdálenost instalačních ok 20cm (5x oko/m). Rozměr obrazu: 10444x4370mm.</t>
  </si>
  <si>
    <t>Bílo-stříbrná promítací plocha na foliové bázi z PVC s miniperforací. Maximální zisk plochy 1.4. Projekční plocha musí umožňovat projekci 3D pro polarizační 3D systémy s jednorázovými brýlemi. Min. pozorovací úhel při polovičním zisku (HGA) 40°. Velikost perforace max. 0,6mm. Plocha perforace min. 2,36%. Nehořlavý materiál vhodný pro hromadně shromažďovací prostory (doloženo certifikátem). Váha max 0,5kg/m2. Včetně instalačních ok po celém obvodu plátna. Vzdálenost instalačních ok 20cm (5x oko/m). Rozměr obrazu: 5000x2090mm.</t>
  </si>
  <si>
    <t xml:space="preserve">Rackové řešení záložního zdroje 2RU, pro backup při výpadku elektrické energie, kapacita: 1500 VA, nominální napětí: 230 V, Komunikační rozhraní: RJ-45 Serial, RJ-45 LAN, USB. </t>
  </si>
  <si>
    <t>Monitor s viditelnou uhlopříčkou min. 54,6 cm (21,5"), ISP panel antireflexní, LED podsvícení, rozlišení 1920x1080, pozorovací úhel 178° vodorovně, 178° svisle, jas 250 cd/m2, kontrastní poměr 1000:1 statický, doba odezvy 5ms, video vstupy VGA, HDMI, DisplayPort, náklon -5 až +22°, kloubové otáčení 90° (Pivot), výškově nastavitelný stojan až 100 mm</t>
  </si>
  <si>
    <t>Uchycení držáku k nosné části stropu</t>
  </si>
  <si>
    <t>Fresnelové svítidlo pro barevné i bílé svícení, plnobarevné míchání barev RGBAL LED systém. Minimální parametry: LED chipy 89x3W, 16bit dimming, teplota chromatičnosti 2800-6500K, Barevné podání 90CRI, Elektronický ZOOM 30°-73°, Svítivost při 73° - 6661Lm, Osvětlenost při 30°:  1980 lux na 5 m, DMX personality až 17, Možnost změny frekvence 600Hz-25KHZ, RDM funkce.</t>
  </si>
  <si>
    <t>Koncový zesilovač 4x 1200W_70/100V a 8/4Ω, 4x 600W_2/16Ω, DSP 96kHz, 32bit = vstupní router, zpoždění na vstupu 0-1000ms, zpoždění na výstupu 0-100ms, parametrický EQ na vstupu i výstupu, výhybka, limiter/,  max. hluk chlazení 54 dBA SPL@1m, audio digitální 256 kanálová sběrnice Cat5 - odstup signál / šum &gt;108 dB, odstup signál/šum &gt;104 dB, GPIO/AUX port - vzd. vypínání a dohled,  TCP/IQ - síťové nastavení a dohled.</t>
  </si>
  <si>
    <t>Koncový zesilovač 4x 300W_70/100V a 8/4Ω, 4x 150W_2/16Ω, DSP 96kHz, 32bit = vstupní router, zpoždění na vstupu 0-1000ms, zpoždění na výstupu 0-100ms, parametrický EQ na vstupu i výstupu, výhybka, limiter/,  max. hluk chlazení 54 dBA SPL@1m, audio digitální 256 kanálová sběrnice Cat5 - odstup signál / šum &gt;108 dB, odstup signál/šum &gt;104 dB, GPIO/AUX port - vzd. vypínání a dohled,  TCP/IQ - síťové nastavení a dohled.</t>
  </si>
  <si>
    <t>Fresnelové svítidlo pro barevné i bílé svícení, plnobarevné míchání barev RGBAL LED systém. Minimální parametry: 16bit dimming. Variabilní chromatičnost  2800-6000K. Barevné podání 91CRI. Elektronický ZOOM 27°-68°. Svítivost při 73° - 9283Lm. Osvětlenost při 27°:  1877 lux na 5 m. DMX personality až 15 kanálů. Možnost změny frekvence 600Hz-25KHZ. RDM funkce.</t>
  </si>
  <si>
    <t>Profilový reflekto LED full color. Minimální parametry: LED chipy 91x3W RGBAL, 16bit dimming, teplota chromatičnosti 2800-6500K, Barevné podání 82CRI, Elektronický zoom podle dodané čočky, Osvětlenost při 15°:  4260 lux na 5 m, DMX personality, Možnost změny frekvence 600Hz-25KHZ, RDM funkce.</t>
  </si>
  <si>
    <t>Kino ozvučení - 7+1 zvukový systém</t>
  </si>
  <si>
    <t>4K Satelitní přijímač DVB-S2/T2/C, H.265/HEVC, dekódování Conax, čtečka paměťových karet, HDMI, audio cinch, S/PDIF optický, S/PDIF koaxiální, LAN, USB a CI/CI+, HbbTV, FastScan, internet, Timeshift a EPG, záznam na externí disk, flash disk a NAS. Včetně příslušenství pro kino provoz.</t>
  </si>
  <si>
    <t>Satelitní set 4K</t>
  </si>
  <si>
    <t>4K RGB laserový digitální projektor dle specifikace DCI, maximální výkon projektoru min. 20.000lm, motorově ovládané výměnné objektivy s možností aretace pozice objektivu (zoom, focus, horizontální i vertikální lens-shift). Podpora vzdálené správy prostřednictvím LAN. Podpora HFR 120 FPS a polarizačního 3D.  RGB laserový zdroj světla. Životnost RGB zdroje světla min, 50.000 provozních hodin. Více jak 95% barevného prostoru REC2020. Kontrast min. 6.000:1.</t>
  </si>
  <si>
    <t>Police pod projektor</t>
  </si>
  <si>
    <t>IMS blok/DCI server (Internal Media Server = zásuvný modul pro projektor)  s plnou kompatibilitou propojení s nabízeným projektorem. Integrovaný audioprocesor. Podpora audio systémů 5.1/7.1, Dolby Atmos. IMB musí podporovat pasivní 3D systém na principu polarizace světla s možností projekce na polarizační plátno. Podpora vysokorychlostního 3D HFR (High Frame Rates). Včetně HFR licence. Dual 3G HD-SDI vstup a výstup, 1x HDMI vstup 4K s podporou 3D a deinterlacingu, 2x USB 3.0, 1x USB 2.0, 1x E-sata. Automatická korekce barevného prostoru. Možnost přehrávání DCP přímo z externího NAS/knihovny.. Podpora přehrávání HDR obsahu.</t>
  </si>
  <si>
    <t>IMS blok/DCI server (Internal Media Server = zásuvný modul pro projektor)  s plnou kompatibilitou propojení s nabízeným projektorem. Integrovaný audioprocesor. Podpora audio systémů 5.1/7.1, Dolby Atmos. IMB musí podporovat pasivní 3D systém na principu polarizace světla s možností projekce na polarizační plátno. Podpora vysokorychlostního 3D HFR (High Frame Rates). Včetně HFR licence. Dual 3G HD-SDI vstup a výstup, 1x HDMI vstup 4K s podporou 3D a deinterlacingu, 2x USB 3.0, 1x USB 2.0, 1x E-sata. Automatická korekce barevného prostoru. Interní kapacita 3 x 2.5” 2TB SSD (3,6TB NET) Možnost přehrávání DCP přímo z externího NAS/knihovny. Podpora přehrávání HDR obsahu.</t>
  </si>
  <si>
    <t>19“ stojan na kolečkách pro ozvučení kina, velikost 42RU, půdorys 60x60cm, otvor pro odtah, včetně příslušenství (ventilátor, police, cable managament, rozvod 230VAC, matice, šrouby). Černý.</t>
  </si>
  <si>
    <t>Přípojné místo s konektory: 4xRJ-45, 8xXLR, 1xDMX</t>
  </si>
  <si>
    <t>Kompaktní pasivní sloupový reprobox. Dvoupásmové provedení. Vyzařovací charakteristika typu liniového zdroje. Nejnižší hodnota max. SPL 137 dB. Směrová charakteristika - horizontální 140° nebo širší. Směrová charakteristika - vertikální max. +6° a -22° od vodorovné osy. HF sekce min. 3x 1,5" tlakový měnič. LF sekce min. 6x 5". Nominální impedance 8ohm. Maximální rozměry: š x v x h = 150 x 210 x 1400mm. Barevné provedení 426C ve škále Pantone. Připojení pomocí instalační svorkovnice nebo 4pin speakon.</t>
  </si>
  <si>
    <t>Kompaktní pasivní basový reprobox pro rozšíření nízkofrekvenční složky reproboxů hlavního ozvučení. Nízkofrekvenční limit až 40Hz. Nejnižší hodnota max. SPL 137 dB. Osazeno dvojicí 12" nízkofrekvenčních měničů. Nominální impedance 4ohm. Připojení přes 4pinový speakon. Maximální rozměry š x v h 340 x 350 x 900.</t>
  </si>
  <si>
    <t>Montážní systém pro reproduktory.</t>
  </si>
  <si>
    <t>Zesilovač s vestavěným DSP procesorem, 4x vstupní Analog/Digital AES/EBU, 4x výstupbí kanály, presety pro reproduktory, ochranný systém L-DRIVE, PFC, výkon 4x 1000W / 4Ω, ethernet network kontroler.</t>
  </si>
  <si>
    <t>Aktivní reproduktorová soustava. Použitelný rozsah (-10dB): 55 Hz - 22 kHz (preset). Směrovost (-6dB): 100° Axi-symmetric. Minimum SPL: 125 dB (preset). Komponenty LF: 1 x 8’’ instalován v bass-reflexové ozvučnici, HF: 1 x 1.5’’ driver s řízením komprese. Elektrická specifikace: Vstup: balanced, max level of +12 dBu (at 0 dB setting). DSP: 24 bit/48 kHz. Výkon zesilovače: LF: 1 x 500 W, 4 ohms, HF: 1 x 260 W, 8 ohms</t>
  </si>
  <si>
    <t>Aktivní odposlechová reproduktorová soustava</t>
  </si>
  <si>
    <t>Audio mix</t>
  </si>
  <si>
    <t>Digitální rackový mixážní pult. Až 40x Vstup, 16x XLR In, 8x XLR Out, 6x Line IN, 6x Line OUt, USB audio rozhraní, možnost bezdrátového ovládání z přenosných zařízení pomocí aplikace. AES50 pro možnost propojení pomocí UTP s dalšími zařízeními a stageboxem.</t>
  </si>
  <si>
    <t>Stagebox</t>
  </si>
  <si>
    <t>Digitální stagebox. 16x XLR In, 8x XLR Out. AES50 pro možnost propojení pomocí UTP s mixážním pultem.</t>
  </si>
  <si>
    <t>UHF digitální přijímač čtyř bezdrátových mikrofonů, modulace SPD, SeDAC nebo FSK, přenosné přeladitelné pásmo min. 550 - 580 MHz, latence max. 3,8 ms, systémová spektrální analýza, frekvenční rozsah 30 Hz-19 kHz, diverzitní příjem, kódování přenosu min. 448 bit nebo AES 256, 4x XLR symetrický výstup, Dante výstup, min. 250  přeladitelných freq. v jednom zařízení, IR nastavení vysílač -&gt; přijímač, 19" rack uchycení</t>
  </si>
  <si>
    <t>UHF digitální ruční vysílač s kondenzátorovou mikrofonní vložkou - kardioida nebo superkardioida, modulace SPD, SeDAC nebo FSK, přenosné pásmo min. 550 - 580 MHz, frekvenční rozsah 70 Hz-16 kHz, trvalý výkon min. 20 mW,  kódování přenosu min. 448 bit nebo AES 256, min. 250 přeladitelných freq. v jednom zařízení, provoz min. 6,5 hodin, možnost využití AA baterií, váha max. 600g bez baterií</t>
  </si>
  <si>
    <t>UHF digitální kapesní vysílač se systémovým konektorem pro mikrofon, modulace SPD, SeDAC nebo FSK, přenosné pásmo min. 550 - 580 MHz, frekvenční rozsah 450 Hz-17 kHz, trvalý výkon min. 20 mW,  kódování přenosu min. 448 bit nebo AES 256, min. 250 přeladitelných freq. v jednom zařízení, provoz min. 6,5 hodin, možnost využití AA baterií, váha max. 150g bez baterií</t>
  </si>
  <si>
    <t>Mikrofon</t>
  </si>
  <si>
    <t>Dvojitá inteligentní rychlonabíječka pro vysílače bezdrátových mikrofonů, nabíjí bez vyjmutí baterií z vysílačů, set vč. síť. zdroje</t>
  </si>
  <si>
    <t>Dvojitá inteligentní rychlonabíječka pro vysílače bezdrátových mikrofonů, nabíjí bez vyjmutí baterií z vysílačů</t>
  </si>
  <si>
    <t>Systémový Li-ion akumulátor pro vysílač</t>
  </si>
  <si>
    <t>Externí směrová anténa se ziskem min. 4 dB,  s minimální konfigurací: 470 - 700 MHz, výstup BNC, 50 ohm</t>
  </si>
  <si>
    <t>Kulový kloub s 3/8" závitem pro uchycení externí antény, černý</t>
  </si>
  <si>
    <t xml:space="preserve">Držák pro upevnění ext. antény, závit 3/8". Barva černá. </t>
  </si>
  <si>
    <t>Pasivní anténní rozbočovač / slučovač</t>
  </si>
  <si>
    <t>Nylonový voděodolný obal pro 2 mikrofonní stojany</t>
  </si>
  <si>
    <t>Stolní stojánek s nástavcem, závit 3/8" hmotnost cca 1,0 kg, výška 160 - 180 mm, Ø max 150 mm, Barva černá</t>
  </si>
  <si>
    <t xml:space="preserve">Digitální zvukový kinoprocesor umožňující upgrade na 3D objektový zvuk, připojení DCI serveru AES67 a alternativních audio zdrojů s podporou dekódování zvuku Dolby Digital. Minimální konfigurace vstupů: 1x GB Ethernet, 1x USB, 1x HDMI In, 1x HDMI Out, 2x 8 kanál AES-3 In (RJ-45), 2x 8 kanál Analog out (DB25), 1x RS-232. Podpora vzdálené správy prostřednictvím LAN. Plná podpora 5.1/7.1 s možností rozšíření na 3D objektový zvuk. Včetně odposlechového reproduktoru, pro monitoring kanálů. </t>
  </si>
  <si>
    <t>Kabel audio</t>
  </si>
  <si>
    <t>Symetrický stíněný audio stereo kabel. 2 x 2 x 0,22. ( dvojkabel ). instalační</t>
  </si>
  <si>
    <t>Kabel FTP cat.6</t>
  </si>
  <si>
    <t xml:space="preserve">Stíněný kabel CAT6 s LSOH pláštěm. Nejvyšší podporovaný protokol  - 1000BaseT, 1000BaseTX. Stínění - fólie kolem všech 4 párů. Šířka pásma - 250 MHz. Jednotlivé páry odděleny plastovým křížem. 
</t>
  </si>
  <si>
    <t>Koaxiální kabel</t>
  </si>
  <si>
    <t>Koaxialní  kabel pro RF signály. Impedance 50 ohm. FRNC-FlameRetardant-NonHalogen Použití pro antény systémů.</t>
  </si>
  <si>
    <t>Patch panel</t>
  </si>
  <si>
    <t>Stíněný panel CAT6, který je osazen 24 porty RJ45 a duální IDC svorstíněný panel CAT6, který je osazen 24 porty RJ45 a duální IDC svorkoStíněný patch panel CAT6, 24 portů RJ45 a duální svorkovnice 110/Krone</t>
  </si>
  <si>
    <t>Puškový kondenzátorový mikrofon vč. napájecího modulu, úzce směrová (laloková) superkardioidní charakteristika,  min. rozsah 150Hz - 16kHz, fantomové napájení 35-50V, max. rozměry Ø 25x220mm, 150g, vč. mikrofonní klipsny a větrné ochrany</t>
  </si>
  <si>
    <t>Držák pro upevnění mikrofonní klipsny, závit 3/8", barva černá</t>
  </si>
  <si>
    <t>Mikrofon - odposlech</t>
  </si>
  <si>
    <t>Mixážní matice s digitálním signálovým processingem, 4 symetrické vstupy / 4 symetrické výstupy, digitální sběrnice s min. 42 zvukovými kanály s latencí max 0,25ms, min. 6 kontrolních vstupů a  4 logické výstupy, indikační LED pro každý kanál, ethernet pro nastavení, kontrolu a monitoring, RS-232 pro řízení</t>
  </si>
  <si>
    <t xml:space="preserve">Kontrolér řídicího systému pro ovládání světel pomocí DMX. Minimální technické parametry kontroléru: 64MB RAM, 2x DMX512, 1x RS232, 4x IR/RS-232 out. </t>
  </si>
  <si>
    <t>Sestava aktivních poslechových reproduktorů s minimální konfigurací: 5,25" + 0,75" reproduktor, 2x30W, 80Hz - 20 kHz, vstup XLR, Jack 6,3 a RCA, cena za pár</t>
  </si>
  <si>
    <t xml:space="preserve">Stíněný kabel CAT6 s LSOH pláštěm. Nejvyšší podporovaný protokol  - 1000BaseT, 1000BaseTX. Stínění - fólie kolem všech 4 párů. Šířka pásma - 250 MHz. Jednotlivé páry odděleny plastovým křížem. </t>
  </si>
  <si>
    <t>Symetrický stíněný audio mono kabel. instalační</t>
  </si>
  <si>
    <t>Promítací okno</t>
  </si>
  <si>
    <r>
      <t xml:space="preserve">Promítací okno pro stavební otvor 840x410mm. Extra čiré pro kino projekci, minimalizace odlesků. Omezení šíření hluku. Včetně montážního materiálu. </t>
    </r>
    <r>
      <rPr>
        <sz val="10"/>
        <color rgb="FFFF0000"/>
        <rFont val="Arial CE"/>
        <charset val="238"/>
      </rPr>
      <t>OKNO BUDE DODÁNO STAVBĚ PRO OSAZENÍ.</t>
    </r>
  </si>
  <si>
    <r>
      <t xml:space="preserve">Police pod projektor </t>
    </r>
    <r>
      <rPr>
        <sz val="10"/>
        <color rgb="FFFF0000"/>
        <rFont val="Arial CE"/>
        <charset val="238"/>
      </rPr>
      <t>- SOUČÁSTÍ DODÁVKY STAVBY</t>
    </r>
  </si>
  <si>
    <r>
      <t xml:space="preserve">Promítací okno pro stavební otvor 1000x540mm. Extra čiré pro kino projekci, minimalizace odlesků. Protipožární EI 45. Omezení šíření hluku Rw 37dB. Včetně montážního materiálu. </t>
    </r>
    <r>
      <rPr>
        <sz val="10"/>
        <color rgb="FFFF0000"/>
        <rFont val="Arial CE"/>
        <charset val="238"/>
      </rPr>
      <t>OKNO BUDE DODÁNO STAVBĚ PRO OSAZENÍ.</t>
    </r>
  </si>
  <si>
    <t>;</t>
  </si>
  <si>
    <t>Harkness PWT 140</t>
  </si>
  <si>
    <t>CHRISTIE CP4420 RGB</t>
  </si>
  <si>
    <t xml:space="preserve">CinemaNext </t>
  </si>
  <si>
    <t>EXTRACTOR AXC/200</t>
  </si>
  <si>
    <t>Christie DCI Lens 1,38" - 4K</t>
  </si>
  <si>
    <t>CinemaNext</t>
  </si>
  <si>
    <t>Cabi 2.0</t>
  </si>
  <si>
    <t>Pevné zasklení EI 45 - Cinema</t>
  </si>
  <si>
    <t>Dolby</t>
  </si>
  <si>
    <t>Dolby IMS-3000</t>
  </si>
  <si>
    <t>HP</t>
  </si>
  <si>
    <t>DCI ATYP</t>
  </si>
  <si>
    <t>Technisat</t>
  </si>
  <si>
    <t>Digit ISIO STC 4K + příslušenství</t>
  </si>
  <si>
    <t xml:space="preserve">APC </t>
  </si>
  <si>
    <t>Smart-UPS C 1500VA LCD RM 2U 230 V</t>
  </si>
  <si>
    <t>P22H G4</t>
  </si>
  <si>
    <t>DCI remote</t>
  </si>
  <si>
    <t>ATYP</t>
  </si>
  <si>
    <t>CP950</t>
  </si>
  <si>
    <t>MAG</t>
  </si>
  <si>
    <t>SCR 325LA</t>
  </si>
  <si>
    <t>THOR</t>
  </si>
  <si>
    <t>SUR-201-8</t>
  </si>
  <si>
    <t>WRM-25</t>
  </si>
  <si>
    <t>Crown</t>
  </si>
  <si>
    <t>CDi DriveCore 4/1200BL</t>
  </si>
  <si>
    <t>CDi DriveCore 4/300BL</t>
  </si>
  <si>
    <t>SOUND RACK 42RU</t>
  </si>
  <si>
    <t xml:space="preserve">Klotz </t>
  </si>
  <si>
    <t>SCH2025</t>
  </si>
  <si>
    <t>SCH4040</t>
  </si>
  <si>
    <t>DethQ</t>
  </si>
  <si>
    <t>3D modulátor V3</t>
  </si>
  <si>
    <t>3D glasses</t>
  </si>
  <si>
    <t>3D glasses dětské</t>
  </si>
  <si>
    <t>Lightware</t>
  </si>
  <si>
    <t>MX2-8x4-HDMI20-CA</t>
  </si>
  <si>
    <t>Atlona</t>
  </si>
  <si>
    <t>AT-HDR-EX-70C-KIT</t>
  </si>
  <si>
    <t>Kramer</t>
  </si>
  <si>
    <t>PT-3H2</t>
  </si>
  <si>
    <t>ADI</t>
  </si>
  <si>
    <t>AXIS M4206-LV</t>
  </si>
  <si>
    <t>VivoLink</t>
  </si>
  <si>
    <t>Pro HDMI Cable 5 Meter</t>
  </si>
  <si>
    <t>Pro HDMI Cable 10 Meter</t>
  </si>
  <si>
    <t>Pro HDMI Cable 12,5 Meter</t>
  </si>
  <si>
    <t>L-Acoustics</t>
  </si>
  <si>
    <t>SYVA</t>
  </si>
  <si>
    <t>SYVA LOW</t>
  </si>
  <si>
    <t>SYVA BASE</t>
  </si>
  <si>
    <t>LA4X CE</t>
  </si>
  <si>
    <t>108P 230V</t>
  </si>
  <si>
    <t>BEHRINGER</t>
  </si>
  <si>
    <t>X32 RACK</t>
  </si>
  <si>
    <t>S16</t>
  </si>
  <si>
    <t>JBL</t>
  </si>
  <si>
    <t>CONTROL 2PS\230</t>
  </si>
  <si>
    <t>Bosch</t>
  </si>
  <si>
    <t>PLN-1LA10</t>
  </si>
  <si>
    <t>DBX</t>
  </si>
  <si>
    <t>AFS 2</t>
  </si>
  <si>
    <t>Shure</t>
  </si>
  <si>
    <t>VP82</t>
  </si>
  <si>
    <t>K&amp;M</t>
  </si>
  <si>
    <t>221 a</t>
  </si>
  <si>
    <t>ULXD4Q H51</t>
  </si>
  <si>
    <t>ULXD2/B87C H51</t>
  </si>
  <si>
    <t>ULXD1 H51</t>
  </si>
  <si>
    <t>TH53B/O-MTQG</t>
  </si>
  <si>
    <t>SBC200-E</t>
  </si>
  <si>
    <t>SBC200</t>
  </si>
  <si>
    <t>SB900A</t>
  </si>
  <si>
    <t>UA874WB</t>
  </si>
  <si>
    <t>UA221</t>
  </si>
  <si>
    <t>210/9</t>
  </si>
  <si>
    <t>21421</t>
  </si>
  <si>
    <t>Tasker</t>
  </si>
  <si>
    <t>C301</t>
  </si>
  <si>
    <t>Solarix</t>
  </si>
  <si>
    <t>CAT6 FTP LSOH
500m/cívka 
SXKD-6-FTP-LSOH</t>
  </si>
  <si>
    <t>Klotz</t>
  </si>
  <si>
    <t>RG 213-HB FRNC</t>
  </si>
  <si>
    <t>Patch panel Solarix 24 x RJ45 CAT6 STP SX24-6-STP-BK, 1U, černý</t>
  </si>
  <si>
    <t>CUE</t>
  </si>
  <si>
    <t>controlCUE-two</t>
  </si>
  <si>
    <t>controlCUE-dmx-d</t>
  </si>
  <si>
    <t>touchCUE-10</t>
  </si>
  <si>
    <t>appCUE</t>
  </si>
  <si>
    <t>Apple</t>
  </si>
  <si>
    <t>iPad 10,2" 32GB Wi-Fi vesmírně šedý (2019)</t>
  </si>
  <si>
    <t>ZyXEL</t>
  </si>
  <si>
    <t>GS1920-24HPV2</t>
  </si>
  <si>
    <t>NWA5123-AC</t>
  </si>
  <si>
    <t>Apollo Art</t>
  </si>
  <si>
    <t>PEC25</t>
  </si>
  <si>
    <t>PER610</t>
  </si>
  <si>
    <t>PEF150</t>
  </si>
  <si>
    <t>Zero88 FLXS24</t>
  </si>
  <si>
    <t>Chauvet</t>
  </si>
  <si>
    <t>NETXII</t>
  </si>
  <si>
    <t>Chauvet Ovation F-915FC</t>
  </si>
  <si>
    <t>Chauvet Ovation F-415FC</t>
  </si>
  <si>
    <t>Chauvet Ovation E-910FC</t>
  </si>
  <si>
    <t>Cchauvet OHDZOOM1530</t>
  </si>
  <si>
    <t>Chauvet CLP15N</t>
  </si>
  <si>
    <t>Klotz OTW203H</t>
  </si>
  <si>
    <t>Harkness</t>
  </si>
  <si>
    <t>PWT 140</t>
  </si>
  <si>
    <t>CHRISTIE</t>
  </si>
  <si>
    <t>CP2309 RGB</t>
  </si>
  <si>
    <t>Christie</t>
  </si>
  <si>
    <t>Christie DCI Lens 0,69"</t>
  </si>
  <si>
    <t>IMS-3000 4TB</t>
  </si>
  <si>
    <t>NAS 9TB</t>
  </si>
  <si>
    <t>AV MEDIA</t>
  </si>
  <si>
    <t>SCR-212A-8</t>
  </si>
  <si>
    <t>MAG SUB-428</t>
  </si>
  <si>
    <t>F-Sub</t>
  </si>
  <si>
    <t>LLS</t>
  </si>
  <si>
    <t>SUR-61-8</t>
  </si>
  <si>
    <t>SUR-82-8</t>
  </si>
  <si>
    <t>L81A</t>
  </si>
  <si>
    <t>DCi 2 600 N</t>
  </si>
  <si>
    <t>DCi 4 300 N</t>
  </si>
  <si>
    <t>DCi 8 300 N</t>
  </si>
  <si>
    <t>SCH2040</t>
  </si>
  <si>
    <t>BSS</t>
  </si>
  <si>
    <t>BLU-50</t>
  </si>
  <si>
    <t>TSK1042</t>
  </si>
  <si>
    <t>iPad 128GB Wi-Fi stříbrný (2018)</t>
  </si>
  <si>
    <t>Zero88</t>
  </si>
  <si>
    <t>FLXS24</t>
  </si>
  <si>
    <t>Ovation F-415FC</t>
  </si>
  <si>
    <t>OTW203H</t>
  </si>
  <si>
    <t>Panasonic</t>
  </si>
  <si>
    <t>TH-42LF80W</t>
  </si>
  <si>
    <t>Audipack</t>
  </si>
  <si>
    <t>FSMO-42SP</t>
  </si>
  <si>
    <t>P2691</t>
  </si>
  <si>
    <t>TH-55EQ1</t>
  </si>
  <si>
    <t>Chief</t>
  </si>
  <si>
    <t>LSM1U - FUSION Flat Panel Micro-Adjustable Fixed Wall Mount</t>
  </si>
  <si>
    <t>BrightSign</t>
  </si>
  <si>
    <t>HD1024</t>
  </si>
  <si>
    <t>Kingston</t>
  </si>
  <si>
    <t>SD Karta 32GB 10 UHS-I</t>
  </si>
  <si>
    <t>BLU-BIB</t>
  </si>
  <si>
    <t>Apart</t>
  </si>
  <si>
    <t>PCR3000R MKIII</t>
  </si>
  <si>
    <t>TicketWare SW</t>
  </si>
  <si>
    <t xml:space="preserve">Acer </t>
  </si>
  <si>
    <t>Aspire C 22</t>
  </si>
  <si>
    <t>TicketWare</t>
  </si>
  <si>
    <t>Píp Boy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</si>
</sst>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quot;Kč&quot;#,##0.00_);\(&quot;Kč&quot;#,##0.00\)"/>
    <numFmt numFmtId="165" formatCode="_(&quot;Kč&quot;* #,##0.00_);_(&quot;Kč&quot;* \(#,##0.00\);_(&quot;Kč&quot;* &quot;-&quot;??_);_(@_)"/>
    <numFmt numFmtId="166" formatCode="#,##0\ &quot;Kč&quot;"/>
    <numFmt numFmtId="167" formatCode="_-* #,##0\ &quot;Kč&quot;_-;\-* #,##0\ &quot;Kč&quot;_-;_-* &quot;-&quot;??\ &quot;Kč&quot;_-;_-@_-"/>
    <numFmt numFmtId="168" formatCode="#,##0\ _K_č"/>
    <numFmt numFmtId="169" formatCode="#,##0&quot; Kč&quot;"/>
  </numFmts>
  <fonts count="23">
    <font>
      <sz val="10"/>
      <name val="Arial CE"/>
      <family val="2"/>
      <charset val="238"/>
    </font>
    <font>
      <sz val="11"/>
      <color theme="1"/>
      <name val="Calibri"/>
      <family val="2"/>
      <charset val="238"/>
      <scheme val="minor"/>
    </font>
    <font>
      <sz val="11"/>
      <color theme="1"/>
      <name val="Calibri"/>
      <family val="2"/>
      <charset val="238"/>
      <scheme val="minor"/>
    </font>
    <font>
      <b/>
      <sz val="22"/>
      <name val="Arial CE"/>
      <family val="2"/>
      <charset val="238"/>
    </font>
    <font>
      <sz val="10"/>
      <name val="Arial CE"/>
      <charset val="238"/>
    </font>
    <font>
      <sz val="10"/>
      <color indexed="10"/>
      <name val="Arial CE"/>
      <charset val="238"/>
    </font>
    <font>
      <b/>
      <sz val="10"/>
      <color indexed="10"/>
      <name val="Arial CE"/>
      <charset val="238"/>
    </font>
    <font>
      <sz val="10"/>
      <name val="Arial CE"/>
      <family val="2"/>
      <charset val="238"/>
    </font>
    <font>
      <sz val="10"/>
      <name val="Arial"/>
      <family val="2"/>
      <charset val="238"/>
    </font>
    <font>
      <b/>
      <sz val="10"/>
      <name val="Arial CE"/>
      <charset val="238"/>
    </font>
    <font>
      <i/>
      <sz val="10"/>
      <name val="Arial CE"/>
      <family val="2"/>
      <charset val="238"/>
    </font>
    <font>
      <b/>
      <sz val="14"/>
      <name val="Arial CE"/>
      <family val="2"/>
      <charset val="238"/>
    </font>
    <font>
      <sz val="14"/>
      <name val="Arial CE"/>
      <charset val="238"/>
    </font>
    <font>
      <b/>
      <sz val="14"/>
      <name val="Arial CE"/>
      <charset val="238"/>
    </font>
    <font>
      <u/>
      <sz val="10"/>
      <color indexed="12"/>
      <name val="Arial CE"/>
      <charset val="238"/>
    </font>
    <font>
      <sz val="8"/>
      <color indexed="8"/>
      <name val=".HelveticaLightTTEE"/>
      <family val="2"/>
      <charset val="2"/>
    </font>
    <font>
      <b/>
      <sz val="10"/>
      <color indexed="8"/>
      <name val=".HelveticaLightTTEE"/>
      <charset val="238"/>
    </font>
    <font>
      <sz val="10"/>
      <name val="Geneva CE"/>
    </font>
    <font>
      <sz val="11"/>
      <color indexed="8"/>
      <name val="Calibri"/>
      <family val="2"/>
      <charset val="238"/>
    </font>
    <font>
      <i/>
      <sz val="10"/>
      <name val="Arial"/>
      <family val="2"/>
      <charset val="238"/>
    </font>
    <font>
      <sz val="8"/>
      <name val="Arial CE"/>
      <family val="2"/>
      <charset val="238"/>
    </font>
    <font>
      <sz val="10"/>
      <color rgb="FFFF0000"/>
      <name val="Arial CE"/>
      <charset val="238"/>
    </font>
    <font>
      <sz val="10"/>
      <color indexed="8"/>
      <name val="Arial"/>
      <family val="2"/>
      <charset val="238"/>
    </font>
  </fonts>
  <fills count="7">
    <fill>
      <patternFill patternType="none"/>
    </fill>
    <fill>
      <patternFill patternType="gray125"/>
    </fill>
    <fill>
      <patternFill patternType="solid">
        <fgColor indexed="22"/>
        <bgColor indexed="31"/>
      </patternFill>
    </fill>
    <fill>
      <patternFill patternType="solid">
        <fgColor rgb="FFFFFF00"/>
        <bgColor indexed="64"/>
      </patternFill>
    </fill>
    <fill>
      <patternFill patternType="solid">
        <fgColor theme="2" tint="-9.9978637043366805E-2"/>
        <bgColor indexed="64"/>
      </patternFill>
    </fill>
    <fill>
      <patternFill patternType="solid">
        <fgColor rgb="FFFFFFCC"/>
      </patternFill>
    </fill>
    <fill>
      <patternFill patternType="solid">
        <fgColor theme="0"/>
        <bgColor indexed="64"/>
      </patternFill>
    </fill>
  </fills>
  <borders count="36">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bottom style="thin">
        <color indexed="64"/>
      </bottom>
      <diagonal/>
    </border>
    <border>
      <left/>
      <right/>
      <top/>
      <bottom style="medium">
        <color indexed="64"/>
      </bottom>
      <diagonal/>
    </border>
    <border>
      <left style="medium">
        <color indexed="64"/>
      </left>
      <right/>
      <top/>
      <bottom style="medium">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style="medium">
        <color indexed="64"/>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right style="thin">
        <color indexed="64"/>
      </right>
      <top style="thin">
        <color indexed="64"/>
      </top>
      <bottom style="thin">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rgb="FFB2B2B2"/>
      </left>
      <right style="thin">
        <color rgb="FFB2B2B2"/>
      </right>
      <top style="thin">
        <color rgb="FFB2B2B2"/>
      </top>
      <bottom style="thin">
        <color rgb="FFB2B2B2"/>
      </bottom>
      <diagonal/>
    </border>
    <border>
      <left/>
      <right/>
      <top/>
      <bottom style="hair">
        <color indexed="64"/>
      </bottom>
      <diagonal/>
    </border>
    <border>
      <left style="medium">
        <color indexed="64"/>
      </left>
      <right style="thin">
        <color indexed="64"/>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medium">
        <color indexed="64"/>
      </left>
      <right style="medium">
        <color indexed="64"/>
      </right>
      <top style="medium">
        <color indexed="64"/>
      </top>
      <bottom style="medium">
        <color indexed="64"/>
      </bottom>
      <diagonal/>
    </border>
    <border>
      <left style="thin">
        <color indexed="64"/>
      </left>
      <right style="medium">
        <color indexed="64"/>
      </right>
      <top/>
      <bottom style="thin">
        <color indexed="64"/>
      </bottom>
      <diagonal/>
    </border>
    <border>
      <left/>
      <right style="thin">
        <color auto="1"/>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8"/>
      </left>
      <right style="thin">
        <color indexed="8"/>
      </right>
      <top style="thin">
        <color indexed="8"/>
      </top>
      <bottom style="thin">
        <color indexed="8"/>
      </bottom>
      <diagonal/>
    </border>
    <border>
      <left/>
      <right/>
      <top style="thin">
        <color indexed="64"/>
      </top>
      <bottom/>
      <diagonal/>
    </border>
    <border>
      <left/>
      <right style="medium">
        <color indexed="64"/>
      </right>
      <top/>
      <bottom style="thin">
        <color indexed="64"/>
      </bottom>
      <diagonal/>
    </border>
    <border>
      <left style="thin">
        <color indexed="64"/>
      </left>
      <right/>
      <top style="thin">
        <color indexed="64"/>
      </top>
      <bottom style="thin">
        <color indexed="64"/>
      </bottom>
      <diagonal/>
    </border>
  </borders>
  <cellStyleXfs count="24">
    <xf numFmtId="0" fontId="0" fillId="0" borderId="0"/>
    <xf numFmtId="0" fontId="7" fillId="0" borderId="0"/>
    <xf numFmtId="165" fontId="7" fillId="0" borderId="0" applyFont="0" applyFill="0" applyBorder="0" applyAlignment="0" applyProtection="0"/>
    <xf numFmtId="0" fontId="2" fillId="0" borderId="0"/>
    <xf numFmtId="0" fontId="2" fillId="0" borderId="0"/>
    <xf numFmtId="0" fontId="4" fillId="0" borderId="0"/>
    <xf numFmtId="165" fontId="4" fillId="0" borderId="0" applyFont="0" applyFill="0" applyBorder="0" applyAlignment="0" applyProtection="0"/>
    <xf numFmtId="0" fontId="14" fillId="0" borderId="0" applyNumberFormat="0" applyFill="0" applyBorder="0" applyAlignment="0" applyProtection="0">
      <alignment vertical="top"/>
      <protection locked="0"/>
    </xf>
    <xf numFmtId="0" fontId="15" fillId="0" borderId="18" applyNumberFormat="0" applyFont="0" applyFill="0" applyAlignment="0" applyProtection="0">
      <alignment horizontal="left"/>
    </xf>
    <xf numFmtId="49" fontId="16" fillId="0" borderId="6" applyNumberFormat="0">
      <alignment horizontal="left" vertical="center"/>
    </xf>
    <xf numFmtId="0" fontId="17" fillId="0" borderId="0"/>
    <xf numFmtId="0" fontId="8" fillId="0" borderId="0"/>
    <xf numFmtId="0" fontId="18" fillId="0" borderId="0"/>
    <xf numFmtId="0" fontId="1" fillId="0" borderId="0"/>
    <xf numFmtId="0" fontId="18" fillId="5" borderId="17" applyNumberFormat="0" applyFont="0" applyAlignment="0" applyProtection="0"/>
    <xf numFmtId="0" fontId="8" fillId="0" borderId="0"/>
    <xf numFmtId="0" fontId="1" fillId="0" borderId="0"/>
    <xf numFmtId="165" fontId="4" fillId="0" borderId="0" applyFont="0" applyFill="0" applyBorder="0" applyAlignment="0" applyProtection="0"/>
    <xf numFmtId="9" fontId="4" fillId="0" borderId="0" applyFont="0" applyFill="0" applyBorder="0" applyAlignment="0" applyProtection="0"/>
    <xf numFmtId="0" fontId="7" fillId="0" borderId="0"/>
    <xf numFmtId="0" fontId="4" fillId="0" borderId="0"/>
    <xf numFmtId="165" fontId="4" fillId="0" borderId="0" applyFont="0" applyFill="0" applyBorder="0" applyAlignment="0" applyProtection="0"/>
    <xf numFmtId="0" fontId="14" fillId="0" borderId="0" applyNumberFormat="0" applyFill="0" applyBorder="0" applyAlignment="0" applyProtection="0">
      <alignment vertical="top"/>
      <protection locked="0"/>
    </xf>
    <xf numFmtId="0" fontId="8" fillId="0" borderId="0" applyAlignment="0">
      <alignment vertical="top" wrapText="1"/>
      <protection locked="0"/>
    </xf>
  </cellStyleXfs>
  <cellXfs count="209">
    <xf numFmtId="0" fontId="0" fillId="0" borderId="0" xfId="0"/>
    <xf numFmtId="0" fontId="0" fillId="0" borderId="0" xfId="0" applyFont="1"/>
    <xf numFmtId="0" fontId="4" fillId="0" borderId="0" xfId="0" applyFont="1" applyAlignment="1">
      <alignment horizontal="center" vertical="center"/>
    </xf>
    <xf numFmtId="0" fontId="5" fillId="0" borderId="0" xfId="0" applyFont="1" applyAlignment="1">
      <alignment horizontal="left" vertical="center" wrapText="1"/>
    </xf>
    <xf numFmtId="0" fontId="5" fillId="0" borderId="0" xfId="0" applyFont="1" applyAlignment="1">
      <alignment horizontal="center" vertical="center"/>
    </xf>
    <xf numFmtId="0" fontId="6" fillId="0" borderId="0" xfId="0" applyFont="1" applyAlignment="1">
      <alignment horizontal="center" vertical="center" wrapText="1"/>
    </xf>
    <xf numFmtId="0" fontId="5" fillId="0" borderId="0" xfId="0" applyFont="1" applyAlignment="1">
      <alignment horizontal="left" vertical="top"/>
    </xf>
    <xf numFmtId="0" fontId="3" fillId="0" borderId="7" xfId="0" applyFont="1" applyBorder="1" applyAlignment="1">
      <alignment horizontal="center" vertical="center"/>
    </xf>
    <xf numFmtId="0" fontId="4" fillId="0" borderId="0" xfId="0" applyFont="1" applyAlignment="1">
      <alignment horizontal="center" vertical="center" wrapText="1"/>
    </xf>
    <xf numFmtId="166" fontId="4" fillId="0" borderId="9" xfId="0" applyNumberFormat="1" applyFont="1" applyBorder="1" applyAlignment="1">
      <alignment horizontal="right" vertical="center" wrapText="1"/>
    </xf>
    <xf numFmtId="0" fontId="9" fillId="0" borderId="3" xfId="0" applyFont="1" applyBorder="1" applyAlignment="1">
      <alignment horizontal="center" vertical="center" wrapText="1" shrinkToFit="1"/>
    </xf>
    <xf numFmtId="0" fontId="9" fillId="0" borderId="4" xfId="0" applyFont="1" applyBorder="1" applyAlignment="1">
      <alignment horizontal="center" vertical="center" wrapText="1" shrinkToFit="1"/>
    </xf>
    <xf numFmtId="166" fontId="9" fillId="0" borderId="5" xfId="0" applyNumberFormat="1" applyFont="1" applyBorder="1" applyAlignment="1">
      <alignment horizontal="center" vertical="top" wrapText="1" shrinkToFit="1"/>
    </xf>
    <xf numFmtId="165" fontId="4" fillId="0" borderId="0" xfId="2" applyFont="1" applyAlignment="1">
      <alignment horizontal="center" vertical="center" wrapText="1"/>
    </xf>
    <xf numFmtId="0" fontId="10" fillId="0" borderId="9" xfId="0" applyFont="1" applyBorder="1" applyAlignment="1" applyProtection="1">
      <alignment horizontal="center" vertical="center" wrapText="1"/>
      <protection locked="0"/>
    </xf>
    <xf numFmtId="0" fontId="0" fillId="0" borderId="9" xfId="0" applyFont="1" applyFill="1" applyBorder="1" applyAlignment="1" applyProtection="1">
      <alignment horizontal="center" vertical="center" wrapText="1"/>
      <protection locked="0"/>
    </xf>
    <xf numFmtId="0" fontId="0" fillId="0" borderId="0" xfId="0" applyFont="1" applyProtection="1">
      <protection locked="0"/>
    </xf>
    <xf numFmtId="1" fontId="0" fillId="0" borderId="0" xfId="0" applyNumberFormat="1" applyFont="1" applyProtection="1">
      <protection locked="0"/>
    </xf>
    <xf numFmtId="0" fontId="11" fillId="3" borderId="10" xfId="0" applyFont="1" applyFill="1" applyBorder="1" applyAlignment="1" applyProtection="1">
      <alignment horizontal="left" vertical="top" wrapText="1" shrinkToFit="1"/>
      <protection locked="0"/>
    </xf>
    <xf numFmtId="0" fontId="11" fillId="3" borderId="10" xfId="0" applyFont="1" applyFill="1" applyBorder="1" applyAlignment="1" applyProtection="1">
      <alignment horizontal="left" vertical="top"/>
      <protection locked="0"/>
    </xf>
    <xf numFmtId="0" fontId="11" fillId="4" borderId="10" xfId="0" applyFont="1" applyFill="1" applyBorder="1" applyAlignment="1" applyProtection="1">
      <alignment horizontal="left" vertical="top" wrapText="1" shrinkToFit="1"/>
      <protection locked="0"/>
    </xf>
    <xf numFmtId="0" fontId="11" fillId="4" borderId="10" xfId="0" applyFont="1" applyFill="1" applyBorder="1" applyAlignment="1" applyProtection="1">
      <alignment horizontal="left" vertical="top"/>
      <protection locked="0"/>
    </xf>
    <xf numFmtId="0" fontId="0" fillId="0" borderId="11" xfId="0" applyFont="1" applyBorder="1" applyProtection="1">
      <protection locked="0"/>
    </xf>
    <xf numFmtId="1" fontId="0" fillId="0" borderId="11" xfId="0" applyNumberFormat="1" applyFont="1" applyBorder="1" applyProtection="1">
      <protection locked="0"/>
    </xf>
    <xf numFmtId="0" fontId="0" fillId="0" borderId="9" xfId="3" applyFont="1" applyBorder="1" applyAlignment="1">
      <alignment vertical="center" wrapText="1" shrinkToFit="1"/>
    </xf>
    <xf numFmtId="0" fontId="0" fillId="0" borderId="9" xfId="3" applyFont="1" applyBorder="1" applyAlignment="1">
      <alignment vertical="center" wrapText="1"/>
    </xf>
    <xf numFmtId="0" fontId="4" fillId="0" borderId="9" xfId="0" applyFont="1" applyBorder="1" applyAlignment="1">
      <alignment horizontal="center" vertical="center" wrapText="1"/>
    </xf>
    <xf numFmtId="0" fontId="4" fillId="0" borderId="9" xfId="0" applyNumberFormat="1" applyFont="1" applyBorder="1" applyAlignment="1">
      <alignment vertical="center" wrapText="1"/>
    </xf>
    <xf numFmtId="0" fontId="8" fillId="0" borderId="9" xfId="0" applyFont="1" applyBorder="1" applyAlignment="1">
      <alignment horizontal="left" vertical="center" wrapText="1"/>
    </xf>
    <xf numFmtId="0" fontId="0" fillId="0" borderId="9" xfId="0" applyFont="1" applyBorder="1" applyAlignment="1">
      <alignment horizontal="left" vertical="center" wrapText="1"/>
    </xf>
    <xf numFmtId="0" fontId="8" fillId="0" borderId="9" xfId="0" applyFont="1" applyBorder="1" applyAlignment="1">
      <alignment vertical="center" wrapText="1"/>
    </xf>
    <xf numFmtId="0" fontId="0" fillId="0" borderId="9" xfId="4" applyFont="1" applyBorder="1" applyAlignment="1">
      <alignment wrapText="1"/>
    </xf>
    <xf numFmtId="0" fontId="8" fillId="0" borderId="9" xfId="0" applyFont="1" applyBorder="1"/>
    <xf numFmtId="0" fontId="8" fillId="0" borderId="0" xfId="0" applyFont="1"/>
    <xf numFmtId="0" fontId="8" fillId="0" borderId="9" xfId="0" applyFont="1" applyBorder="1" applyAlignment="1">
      <alignment horizontal="left" vertical="center"/>
    </xf>
    <xf numFmtId="0" fontId="4" fillId="0" borderId="9" xfId="7" applyFont="1" applyBorder="1" applyAlignment="1" applyProtection="1">
      <alignment horizontal="left" vertical="center" wrapText="1" shrinkToFit="1"/>
    </xf>
    <xf numFmtId="0" fontId="0" fillId="0" borderId="9" xfId="0" applyFont="1" applyBorder="1" applyAlignment="1">
      <alignment horizontal="left" vertical="center" wrapText="1" shrinkToFit="1"/>
    </xf>
    <xf numFmtId="0" fontId="4" fillId="0" borderId="9" xfId="0" applyFont="1" applyFill="1" applyBorder="1" applyAlignment="1" applyProtection="1">
      <alignment horizontal="center" vertical="center" wrapText="1"/>
      <protection locked="0"/>
    </xf>
    <xf numFmtId="0" fontId="0" fillId="0" borderId="9" xfId="0" applyFont="1" applyBorder="1" applyAlignment="1">
      <alignment horizontal="center" vertical="center" wrapText="1"/>
    </xf>
    <xf numFmtId="167" fontId="4" fillId="0" borderId="9" xfId="2" applyNumberFormat="1" applyFont="1" applyBorder="1" applyAlignment="1" applyProtection="1">
      <alignment horizontal="right" vertical="center"/>
      <protection locked="0"/>
    </xf>
    <xf numFmtId="0" fontId="8" fillId="6" borderId="9" xfId="0" applyFont="1" applyFill="1" applyBorder="1" applyAlignment="1">
      <alignment vertical="center" wrapText="1"/>
    </xf>
    <xf numFmtId="0" fontId="8" fillId="0" borderId="9" xfId="0" applyFont="1" applyBorder="1" applyAlignment="1">
      <alignment vertical="center"/>
    </xf>
    <xf numFmtId="0" fontId="8" fillId="0" borderId="9" xfId="0" applyFont="1" applyBorder="1" applyAlignment="1">
      <alignment horizontal="left" vertical="top" wrapText="1"/>
    </xf>
    <xf numFmtId="0" fontId="4" fillId="0" borderId="19" xfId="0" applyFont="1" applyBorder="1" applyAlignment="1">
      <alignment horizontal="center" vertical="center" wrapText="1"/>
    </xf>
    <xf numFmtId="0" fontId="4" fillId="0" borderId="16" xfId="0" applyNumberFormat="1" applyFont="1" applyBorder="1" applyAlignment="1">
      <alignment vertical="center" wrapText="1"/>
    </xf>
    <xf numFmtId="166" fontId="4" fillId="0" borderId="16" xfId="0" applyNumberFormat="1" applyFont="1" applyBorder="1" applyAlignment="1">
      <alignment horizontal="right" vertical="center" wrapText="1"/>
    </xf>
    <xf numFmtId="0" fontId="4" fillId="0" borderId="16" xfId="0" applyFont="1" applyBorder="1" applyAlignment="1">
      <alignment horizontal="center" vertical="center" wrapText="1"/>
    </xf>
    <xf numFmtId="0" fontId="8" fillId="6" borderId="9" xfId="0" applyFont="1" applyFill="1" applyBorder="1" applyAlignment="1">
      <alignment horizontal="left" vertical="center" wrapText="1"/>
    </xf>
    <xf numFmtId="0" fontId="0" fillId="0" borderId="9" xfId="7" applyFont="1" applyBorder="1" applyAlignment="1" applyProtection="1">
      <alignment horizontal="left" vertical="center" wrapText="1"/>
    </xf>
    <xf numFmtId="0" fontId="4" fillId="0" borderId="9" xfId="0" applyFont="1" applyBorder="1" applyAlignment="1">
      <alignment horizontal="left" vertical="center" wrapText="1"/>
    </xf>
    <xf numFmtId="0" fontId="0" fillId="0" borderId="9" xfId="0" applyFont="1" applyBorder="1" applyAlignment="1">
      <alignment vertical="top" wrapText="1"/>
    </xf>
    <xf numFmtId="0" fontId="4" fillId="0" borderId="0" xfId="0" applyFont="1" applyAlignment="1" applyProtection="1">
      <alignment horizontal="center" vertical="center"/>
      <protection locked="0"/>
    </xf>
    <xf numFmtId="0" fontId="8" fillId="0" borderId="9" xfId="4" applyFont="1" applyBorder="1" applyAlignment="1">
      <alignment vertical="top" wrapText="1"/>
    </xf>
    <xf numFmtId="0" fontId="8" fillId="0" borderId="9" xfId="0" applyFont="1" applyBorder="1" applyAlignment="1">
      <alignment horizontal="left" vertical="center" wrapText="1" shrinkToFit="1"/>
    </xf>
    <xf numFmtId="0" fontId="8" fillId="0" borderId="9" xfId="0" applyFont="1" applyFill="1" applyBorder="1" applyAlignment="1">
      <alignment horizontal="left" vertical="center"/>
    </xf>
    <xf numFmtId="0" fontId="0" fillId="0" borderId="0" xfId="0" applyFont="1" applyAlignment="1" applyProtection="1">
      <alignment wrapText="1"/>
      <protection locked="0"/>
    </xf>
    <xf numFmtId="0" fontId="8" fillId="0" borderId="9" xfId="0" applyFont="1" applyBorder="1" applyAlignment="1">
      <alignment horizontal="center" vertical="center" wrapText="1"/>
    </xf>
    <xf numFmtId="0" fontId="8" fillId="0" borderId="16" xfId="0" applyFont="1" applyBorder="1" applyAlignment="1">
      <alignment vertical="center" wrapText="1"/>
    </xf>
    <xf numFmtId="0" fontId="8" fillId="0" borderId="16" xfId="0" applyFont="1" applyBorder="1" applyAlignment="1">
      <alignment horizontal="left" vertical="center" wrapText="1"/>
    </xf>
    <xf numFmtId="0" fontId="8" fillId="0" borderId="16" xfId="0" applyFont="1" applyBorder="1" applyAlignment="1" applyProtection="1">
      <alignment horizontal="center" vertical="center" wrapText="1"/>
      <protection locked="0"/>
    </xf>
    <xf numFmtId="0" fontId="8" fillId="0" borderId="20" xfId="0" applyFont="1" applyBorder="1" applyAlignment="1">
      <alignment horizontal="left" vertical="center" wrapText="1"/>
    </xf>
    <xf numFmtId="166" fontId="4" fillId="0" borderId="23" xfId="0" applyNumberFormat="1" applyFont="1" applyBorder="1" applyAlignment="1">
      <alignment horizontal="right" vertical="center" wrapText="1"/>
    </xf>
    <xf numFmtId="166" fontId="4" fillId="0" borderId="13" xfId="0" applyNumberFormat="1" applyFont="1" applyBorder="1" applyAlignment="1">
      <alignment horizontal="right" vertical="center" wrapText="1"/>
    </xf>
    <xf numFmtId="166" fontId="9" fillId="0" borderId="5" xfId="0" applyNumberFormat="1" applyFont="1" applyBorder="1" applyAlignment="1">
      <alignment horizontal="right" vertical="center"/>
    </xf>
    <xf numFmtId="0" fontId="4" fillId="0" borderId="25" xfId="0" applyFont="1" applyBorder="1" applyAlignment="1">
      <alignment horizontal="center" vertical="top" wrapText="1" shrinkToFit="1"/>
    </xf>
    <xf numFmtId="0" fontId="0" fillId="0" borderId="26" xfId="0" applyFont="1" applyBorder="1" applyAlignment="1" applyProtection="1">
      <alignment horizontal="center" vertical="top" wrapText="1" shrinkToFit="1"/>
      <protection locked="0"/>
    </xf>
    <xf numFmtId="0" fontId="0" fillId="0" borderId="26" xfId="0" applyFont="1" applyBorder="1" applyAlignment="1">
      <alignment horizontal="center" vertical="top" wrapText="1" shrinkToFit="1"/>
    </xf>
    <xf numFmtId="0" fontId="0" fillId="0" borderId="26" xfId="0" applyFont="1" applyBorder="1" applyAlignment="1" applyProtection="1">
      <alignment horizontal="center" vertical="top" textRotation="90" wrapText="1" shrinkToFit="1"/>
      <protection locked="0"/>
    </xf>
    <xf numFmtId="0" fontId="11" fillId="3" borderId="29" xfId="0" applyFont="1" applyFill="1" applyBorder="1" applyAlignment="1" applyProtection="1">
      <alignment horizontal="left" vertical="top" wrapText="1" shrinkToFit="1"/>
      <protection locked="0"/>
    </xf>
    <xf numFmtId="0" fontId="4" fillId="4" borderId="28" xfId="0" applyFont="1" applyFill="1" applyBorder="1" applyAlignment="1" applyProtection="1">
      <alignment horizontal="center" vertical="center"/>
      <protection locked="0"/>
    </xf>
    <xf numFmtId="167" fontId="11" fillId="4" borderId="29" xfId="0" applyNumberFormat="1" applyFont="1" applyFill="1" applyBorder="1" applyAlignment="1" applyProtection="1">
      <alignment horizontal="right" vertical="top" wrapText="1" shrinkToFit="1"/>
      <protection locked="0"/>
    </xf>
    <xf numFmtId="0" fontId="4" fillId="0" borderId="12" xfId="0" applyFont="1" applyBorder="1" applyAlignment="1" applyProtection="1">
      <alignment horizontal="center" vertical="center" wrapText="1"/>
      <protection locked="0"/>
    </xf>
    <xf numFmtId="0" fontId="10" fillId="0" borderId="12" xfId="0" applyFont="1" applyBorder="1" applyAlignment="1" applyProtection="1">
      <alignment horizontal="center" vertical="center" wrapText="1"/>
      <protection locked="0"/>
    </xf>
    <xf numFmtId="167" fontId="4" fillId="0" borderId="13" xfId="2" applyNumberFormat="1" applyFont="1" applyBorder="1" applyAlignment="1" applyProtection="1">
      <alignment horizontal="right" vertical="center"/>
      <protection locked="0"/>
    </xf>
    <xf numFmtId="0" fontId="4" fillId="0" borderId="30" xfId="0" applyFont="1" applyBorder="1" applyAlignment="1" applyProtection="1">
      <alignment horizontal="center" vertical="center"/>
      <protection locked="0"/>
    </xf>
    <xf numFmtId="0" fontId="12" fillId="0" borderId="8" xfId="0" applyFont="1" applyBorder="1" applyAlignment="1" applyProtection="1">
      <alignment horizontal="center" vertical="center"/>
      <protection locked="0"/>
    </xf>
    <xf numFmtId="0" fontId="12" fillId="0" borderId="7" xfId="0" applyFont="1" applyBorder="1" applyProtection="1">
      <protection locked="0"/>
    </xf>
    <xf numFmtId="0" fontId="13" fillId="0" borderId="7" xfId="0" applyFont="1" applyBorder="1" applyAlignment="1" applyProtection="1">
      <alignment vertical="center"/>
      <protection locked="0"/>
    </xf>
    <xf numFmtId="0" fontId="12" fillId="0" borderId="7" xfId="0" applyFont="1" applyBorder="1" applyAlignment="1" applyProtection="1">
      <alignment wrapText="1"/>
      <protection locked="0"/>
    </xf>
    <xf numFmtId="1" fontId="12" fillId="0" borderId="7" xfId="0" applyNumberFormat="1" applyFont="1" applyBorder="1" applyProtection="1">
      <protection locked="0"/>
    </xf>
    <xf numFmtId="167" fontId="13" fillId="0" borderId="22" xfId="0" applyNumberFormat="1" applyFont="1" applyBorder="1" applyAlignment="1" applyProtection="1">
      <alignment horizontal="right" vertical="center"/>
      <protection locked="0"/>
    </xf>
    <xf numFmtId="0" fontId="9" fillId="4" borderId="28" xfId="0" applyFont="1" applyFill="1" applyBorder="1" applyAlignment="1" applyProtection="1">
      <alignment horizontal="center" vertical="center"/>
      <protection locked="0"/>
    </xf>
    <xf numFmtId="0" fontId="8" fillId="0" borderId="9" xfId="0" applyFont="1" applyBorder="1" applyAlignment="1" applyProtection="1">
      <alignment horizontal="justify" vertical="center" wrapText="1" shrinkToFit="1"/>
      <protection hidden="1"/>
    </xf>
    <xf numFmtId="0" fontId="4" fillId="0" borderId="9" xfId="0" applyFont="1" applyBorder="1" applyAlignment="1" applyProtection="1">
      <alignment horizontal="center" vertical="center" wrapText="1"/>
      <protection locked="0"/>
    </xf>
    <xf numFmtId="0" fontId="8" fillId="0" borderId="32" xfId="0" applyFont="1" applyBorder="1" applyAlignment="1">
      <alignment horizontal="left" vertical="center" wrapText="1"/>
    </xf>
    <xf numFmtId="0" fontId="4" fillId="0" borderId="9" xfId="3" applyFont="1" applyBorder="1" applyAlignment="1">
      <alignment vertical="center" wrapText="1"/>
    </xf>
    <xf numFmtId="0" fontId="4" fillId="0" borderId="9" xfId="3" applyFont="1" applyBorder="1" applyAlignment="1">
      <alignment vertical="center" wrapText="1" shrinkToFit="1"/>
    </xf>
    <xf numFmtId="167" fontId="0" fillId="0" borderId="9" xfId="21" applyNumberFormat="1" applyFont="1" applyBorder="1" applyAlignment="1" applyProtection="1">
      <alignment horizontal="center" vertical="center"/>
      <protection locked="0"/>
    </xf>
    <xf numFmtId="167" fontId="4" fillId="0" borderId="9" xfId="2" applyNumberFormat="1" applyFont="1" applyBorder="1" applyAlignment="1" applyProtection="1">
      <alignment vertical="center"/>
      <protection locked="0"/>
    </xf>
    <xf numFmtId="167" fontId="4" fillId="0" borderId="9" xfId="2" applyNumberFormat="1" applyFont="1" applyBorder="1" applyAlignment="1" applyProtection="1">
      <alignment horizontal="center" vertical="center"/>
      <protection locked="0"/>
    </xf>
    <xf numFmtId="0" fontId="0" fillId="0" borderId="11" xfId="0" applyFont="1" applyBorder="1" applyAlignment="1" applyProtection="1">
      <alignment wrapText="1"/>
      <protection locked="0"/>
    </xf>
    <xf numFmtId="0" fontId="4" fillId="0" borderId="9" xfId="20" applyFont="1" applyBorder="1" applyAlignment="1" applyProtection="1">
      <alignment horizontal="left" vertical="center" wrapText="1"/>
      <protection locked="0"/>
    </xf>
    <xf numFmtId="0" fontId="0" fillId="3" borderId="10" xfId="0" applyFont="1" applyFill="1" applyBorder="1" applyAlignment="1" applyProtection="1">
      <alignment horizontal="left" vertical="top" wrapText="1" shrinkToFit="1"/>
      <protection locked="0"/>
    </xf>
    <xf numFmtId="167" fontId="8" fillId="0" borderId="9" xfId="2" applyNumberFormat="1" applyFont="1" applyBorder="1" applyAlignment="1" applyProtection="1">
      <alignment horizontal="center" vertical="center"/>
      <protection locked="0"/>
    </xf>
    <xf numFmtId="0" fontId="19" fillId="0" borderId="9" xfId="0" applyFont="1" applyBorder="1" applyAlignment="1" applyProtection="1">
      <alignment horizontal="center" vertical="center" wrapText="1"/>
      <protection locked="0"/>
    </xf>
    <xf numFmtId="0" fontId="8" fillId="0" borderId="9" xfId="4" applyFont="1" applyBorder="1" applyAlignment="1">
      <alignment wrapText="1"/>
    </xf>
    <xf numFmtId="0" fontId="8" fillId="0" borderId="9" xfId="0" applyFont="1" applyBorder="1" applyAlignment="1" applyProtection="1">
      <alignment horizontal="center" vertical="center" wrapText="1"/>
      <protection locked="0"/>
    </xf>
    <xf numFmtId="0" fontId="8" fillId="0" borderId="0" xfId="0" applyFont="1" applyProtection="1">
      <protection locked="0"/>
    </xf>
    <xf numFmtId="0" fontId="8" fillId="0" borderId="0" xfId="0" applyFont="1" applyAlignment="1">
      <alignment vertical="center"/>
    </xf>
    <xf numFmtId="0" fontId="8" fillId="0" borderId="0" xfId="0" applyFont="1" applyAlignment="1">
      <alignment vertical="center" wrapText="1"/>
    </xf>
    <xf numFmtId="0" fontId="8" fillId="0" borderId="0" xfId="0" applyFont="1" applyAlignment="1">
      <alignment horizontal="left" vertical="center" wrapText="1"/>
    </xf>
    <xf numFmtId="168" fontId="8" fillId="0" borderId="0" xfId="0" applyNumberFormat="1" applyFont="1" applyAlignment="1">
      <alignment horizontal="center" vertical="center"/>
    </xf>
    <xf numFmtId="0" fontId="8" fillId="0" borderId="0" xfId="0" applyFont="1" applyAlignment="1">
      <alignment horizontal="center" vertical="center"/>
    </xf>
    <xf numFmtId="169" fontId="8" fillId="0" borderId="0" xfId="0" applyNumberFormat="1" applyFont="1" applyAlignment="1">
      <alignment horizontal="right" vertical="center"/>
    </xf>
    <xf numFmtId="0" fontId="11" fillId="4" borderId="33" xfId="0" applyFont="1" applyFill="1" applyBorder="1" applyAlignment="1" applyProtection="1">
      <alignment horizontal="left" vertical="top"/>
      <protection locked="0"/>
    </xf>
    <xf numFmtId="0" fontId="11" fillId="4" borderId="33" xfId="0" applyFont="1" applyFill="1" applyBorder="1" applyAlignment="1" applyProtection="1">
      <alignment horizontal="left" vertical="top" wrapText="1" shrinkToFit="1"/>
      <protection locked="0"/>
    </xf>
    <xf numFmtId="0" fontId="0" fillId="0" borderId="7" xfId="0" applyFont="1" applyBorder="1" applyProtection="1">
      <protection locked="0"/>
    </xf>
    <xf numFmtId="0" fontId="0" fillId="0" borderId="9" xfId="4" applyFont="1" applyBorder="1" applyAlignment="1">
      <alignment vertical="center" wrapText="1"/>
    </xf>
    <xf numFmtId="0" fontId="8" fillId="0" borderId="9" xfId="0" applyFont="1" applyFill="1" applyBorder="1" applyAlignment="1" applyProtection="1">
      <alignment horizontal="justify" vertical="center" wrapText="1" shrinkToFit="1"/>
      <protection hidden="1"/>
    </xf>
    <xf numFmtId="167" fontId="4" fillId="0" borderId="9" xfId="2" applyNumberFormat="1" applyFont="1" applyFill="1" applyBorder="1" applyAlignment="1" applyProtection="1">
      <alignment horizontal="right" vertical="center"/>
      <protection locked="0"/>
    </xf>
    <xf numFmtId="167" fontId="4" fillId="0" borderId="13" xfId="2" applyNumberFormat="1" applyFont="1" applyFill="1" applyBorder="1" applyAlignment="1" applyProtection="1">
      <alignment horizontal="right" vertical="center"/>
      <protection locked="0"/>
    </xf>
    <xf numFmtId="0" fontId="8" fillId="0" borderId="9" xfId="0" applyFont="1" applyFill="1" applyBorder="1"/>
    <xf numFmtId="0" fontId="8" fillId="0" borderId="9" xfId="0" applyFont="1" applyFill="1" applyBorder="1" applyAlignment="1">
      <alignment horizontal="left" vertical="center" wrapText="1" shrinkToFit="1"/>
    </xf>
    <xf numFmtId="0" fontId="4" fillId="0" borderId="9" xfId="22" applyFont="1" applyFill="1" applyBorder="1" applyAlignment="1" applyProtection="1">
      <alignment horizontal="left" vertical="center" wrapText="1" shrinkToFit="1"/>
    </xf>
    <xf numFmtId="0" fontId="8" fillId="0" borderId="9" xfId="0" applyFont="1" applyFill="1" applyBorder="1" applyAlignment="1">
      <alignment horizontal="center" vertical="center" wrapText="1"/>
    </xf>
    <xf numFmtId="0" fontId="8" fillId="0" borderId="0" xfId="0" applyFont="1" applyFill="1"/>
    <xf numFmtId="0" fontId="4" fillId="0" borderId="9" xfId="22" applyFont="1" applyFill="1" applyBorder="1" applyAlignment="1" applyProtection="1">
      <alignment horizontal="left" vertical="center"/>
    </xf>
    <xf numFmtId="0" fontId="11" fillId="4" borderId="6" xfId="0" applyFont="1" applyFill="1" applyBorder="1" applyAlignment="1" applyProtection="1">
      <alignment horizontal="left" vertical="top" wrapText="1" shrinkToFit="1"/>
      <protection locked="0"/>
    </xf>
    <xf numFmtId="0" fontId="11" fillId="4" borderId="6" xfId="0" applyFont="1" applyFill="1" applyBorder="1" applyAlignment="1" applyProtection="1">
      <alignment horizontal="left" vertical="top"/>
      <protection locked="0"/>
    </xf>
    <xf numFmtId="167" fontId="11" fillId="4" borderId="34" xfId="0" applyNumberFormat="1" applyFont="1" applyFill="1" applyBorder="1" applyAlignment="1" applyProtection="1">
      <alignment horizontal="right" vertical="top" wrapText="1" shrinkToFit="1"/>
      <protection locked="0"/>
    </xf>
    <xf numFmtId="0" fontId="4" fillId="0" borderId="9" xfId="0" applyFont="1" applyBorder="1" applyAlignment="1">
      <alignment vertical="top" wrapText="1"/>
    </xf>
    <xf numFmtId="0" fontId="0" fillId="0" borderId="0" xfId="0" applyFont="1" applyAlignment="1" applyProtection="1">
      <protection locked="0"/>
    </xf>
    <xf numFmtId="0" fontId="11" fillId="0" borderId="0" xfId="0" applyFont="1" applyBorder="1" applyAlignment="1" applyProtection="1">
      <alignment horizontal="center" wrapText="1"/>
      <protection locked="0"/>
    </xf>
    <xf numFmtId="0" fontId="0" fillId="0" borderId="27" xfId="0" applyFont="1" applyBorder="1" applyAlignment="1" applyProtection="1">
      <alignment horizontal="center" vertical="top" wrapText="1" shrinkToFit="1"/>
      <protection locked="0"/>
    </xf>
    <xf numFmtId="0" fontId="0" fillId="0" borderId="9" xfId="0" applyFont="1" applyBorder="1" applyAlignment="1" applyProtection="1">
      <alignment horizontal="center" vertical="center" wrapText="1"/>
      <protection locked="0"/>
    </xf>
    <xf numFmtId="167" fontId="0" fillId="0" borderId="9" xfId="2" applyNumberFormat="1" applyFont="1" applyBorder="1" applyAlignment="1" applyProtection="1">
      <alignment horizontal="center" vertical="center"/>
      <protection locked="0"/>
    </xf>
    <xf numFmtId="167" fontId="0" fillId="0" borderId="13" xfId="2" applyNumberFormat="1" applyFont="1" applyBorder="1" applyAlignment="1" applyProtection="1">
      <alignment horizontal="center" vertical="center"/>
      <protection locked="0"/>
    </xf>
    <xf numFmtId="0" fontId="0" fillId="0" borderId="9" xfId="0" applyFont="1" applyBorder="1"/>
    <xf numFmtId="0" fontId="0" fillId="0" borderId="9" xfId="0" applyFont="1" applyBorder="1" applyAlignment="1">
      <alignment vertical="center" wrapText="1"/>
    </xf>
    <xf numFmtId="0" fontId="0" fillId="0" borderId="9" xfId="0" applyFont="1" applyBorder="1" applyAlignment="1" applyProtection="1">
      <alignment horizontal="left" vertical="center" wrapText="1"/>
      <protection hidden="1"/>
    </xf>
    <xf numFmtId="0" fontId="0" fillId="0" borderId="9" xfId="0" applyFont="1" applyFill="1" applyBorder="1"/>
    <xf numFmtId="0" fontId="0" fillId="0" borderId="9" xfId="0" applyFont="1" applyFill="1" applyBorder="1" applyAlignment="1">
      <alignment horizontal="left" vertical="center" wrapText="1" shrinkToFit="1"/>
    </xf>
    <xf numFmtId="0" fontId="0" fillId="0" borderId="0" xfId="0" applyFont="1" applyFill="1"/>
    <xf numFmtId="0" fontId="0" fillId="0" borderId="14" xfId="0" applyFont="1" applyBorder="1" applyAlignment="1">
      <alignment horizontal="left" vertical="center" wrapText="1"/>
    </xf>
    <xf numFmtId="0" fontId="0" fillId="0" borderId="9" xfId="0" applyFont="1" applyFill="1" applyBorder="1" applyAlignment="1" applyProtection="1">
      <alignment horizontal="left" vertical="center" wrapText="1"/>
      <protection hidden="1"/>
    </xf>
    <xf numFmtId="0" fontId="0" fillId="0" borderId="9" xfId="0" applyFont="1" applyFill="1" applyBorder="1" applyAlignment="1">
      <alignment horizontal="center" vertical="center" wrapText="1"/>
    </xf>
    <xf numFmtId="0" fontId="0" fillId="0" borderId="32" xfId="0" applyFont="1" applyBorder="1" applyAlignment="1">
      <alignment horizontal="left" vertical="center" wrapText="1"/>
    </xf>
    <xf numFmtId="0" fontId="0" fillId="0" borderId="9" xfId="0" applyFont="1" applyBorder="1" applyAlignment="1" applyProtection="1">
      <alignment horizontal="left" vertical="center" wrapText="1"/>
      <protection locked="0"/>
    </xf>
    <xf numFmtId="0" fontId="4" fillId="0" borderId="9" xfId="20" applyFont="1" applyBorder="1" applyAlignment="1" applyProtection="1">
      <alignment horizontal="center" vertical="center" wrapText="1"/>
      <protection locked="0"/>
    </xf>
    <xf numFmtId="167" fontId="0" fillId="0" borderId="9" xfId="6" applyNumberFormat="1" applyFont="1" applyBorder="1" applyAlignment="1" applyProtection="1">
      <alignment horizontal="center" vertical="center"/>
      <protection locked="0"/>
    </xf>
    <xf numFmtId="167" fontId="0" fillId="0" borderId="9" xfId="2" applyNumberFormat="1" applyFont="1" applyBorder="1" applyAlignment="1" applyProtection="1">
      <alignment horizontal="left" vertical="center"/>
      <protection locked="0"/>
    </xf>
    <xf numFmtId="0" fontId="0" fillId="0" borderId="9" xfId="0" applyFont="1" applyFill="1" applyBorder="1" applyAlignment="1">
      <alignment horizontal="left" vertical="center" wrapText="1"/>
    </xf>
    <xf numFmtId="167" fontId="0" fillId="0" borderId="9" xfId="2" applyNumberFormat="1" applyFont="1" applyFill="1" applyBorder="1" applyAlignment="1" applyProtection="1">
      <alignment horizontal="left" vertical="center"/>
      <protection locked="0"/>
    </xf>
    <xf numFmtId="167" fontId="4" fillId="0" borderId="9" xfId="21" applyNumberFormat="1" applyFont="1" applyBorder="1" applyAlignment="1" applyProtection="1">
      <alignment horizontal="center" vertical="center"/>
      <protection locked="0"/>
    </xf>
    <xf numFmtId="0" fontId="0" fillId="0" borderId="9" xfId="0" applyFont="1" applyBorder="1" applyAlignment="1">
      <alignment horizontal="justify" vertical="center" wrapText="1" shrinkToFit="1"/>
    </xf>
    <xf numFmtId="0" fontId="0" fillId="0" borderId="31" xfId="0" applyFont="1" applyBorder="1" applyProtection="1">
      <protection locked="0"/>
    </xf>
    <xf numFmtId="0" fontId="0" fillId="0" borderId="0" xfId="0" applyFont="1" applyBorder="1" applyAlignment="1" applyProtection="1">
      <alignment horizontal="center" wrapText="1"/>
      <protection locked="0"/>
    </xf>
    <xf numFmtId="49" fontId="8" fillId="0" borderId="9" xfId="0" applyNumberFormat="1" applyFont="1" applyBorder="1" applyAlignment="1">
      <alignment vertical="center" wrapText="1"/>
    </xf>
    <xf numFmtId="49" fontId="0" fillId="0" borderId="9" xfId="0" applyNumberFormat="1" applyFont="1" applyBorder="1" applyAlignment="1">
      <alignment wrapText="1"/>
    </xf>
    <xf numFmtId="0" fontId="0" fillId="0" borderId="7" xfId="0" applyFont="1" applyBorder="1" applyAlignment="1" applyProtection="1">
      <alignment wrapText="1"/>
      <protection locked="0"/>
    </xf>
    <xf numFmtId="0" fontId="0" fillId="0" borderId="9" xfId="0" applyBorder="1" applyAlignment="1">
      <alignment horizontal="center" vertical="center" wrapText="1"/>
    </xf>
    <xf numFmtId="0" fontId="7" fillId="0" borderId="9" xfId="4" applyFont="1" applyBorder="1" applyAlignment="1">
      <alignment vertical="center" wrapText="1"/>
    </xf>
    <xf numFmtId="0" fontId="0" fillId="0" borderId="9" xfId="0" applyBorder="1" applyAlignment="1" applyProtection="1">
      <alignment vertical="top" wrapText="1"/>
      <protection locked="0"/>
    </xf>
    <xf numFmtId="0" fontId="0" fillId="0" borderId="9" xfId="0" applyBorder="1" applyAlignment="1" applyProtection="1">
      <alignment horizontal="center" vertical="center" wrapText="1"/>
      <protection locked="0"/>
    </xf>
    <xf numFmtId="167" fontId="7" fillId="0" borderId="9" xfId="2" applyNumberFormat="1" applyFont="1" applyBorder="1" applyAlignment="1" applyProtection="1">
      <alignment horizontal="center" vertical="center"/>
      <protection locked="0"/>
    </xf>
    <xf numFmtId="0" fontId="0" fillId="0" borderId="0" xfId="0" applyProtection="1">
      <protection locked="0"/>
    </xf>
    <xf numFmtId="0" fontId="0" fillId="0" borderId="9" xfId="0" applyBorder="1"/>
    <xf numFmtId="0" fontId="0" fillId="0" borderId="9" xfId="0" applyBorder="1" applyAlignment="1" applyProtection="1">
      <alignment horizontal="left" vertical="center" wrapText="1"/>
      <protection locked="0"/>
    </xf>
    <xf numFmtId="0" fontId="7" fillId="0" borderId="9" xfId="0" applyFont="1" applyBorder="1" applyAlignment="1">
      <alignment vertical="top" wrapText="1"/>
    </xf>
    <xf numFmtId="0" fontId="0" fillId="0" borderId="9" xfId="0" applyBorder="1" applyAlignment="1">
      <alignment horizontal="left" vertical="center" wrapText="1"/>
    </xf>
    <xf numFmtId="0" fontId="7" fillId="0" borderId="9" xfId="4" applyFont="1" applyBorder="1" applyAlignment="1">
      <alignment wrapText="1"/>
    </xf>
    <xf numFmtId="0" fontId="7" fillId="0" borderId="9" xfId="0" applyFont="1" applyBorder="1"/>
    <xf numFmtId="0" fontId="0" fillId="0" borderId="9" xfId="0" applyBorder="1" applyAlignment="1">
      <alignment vertical="top" wrapText="1"/>
    </xf>
    <xf numFmtId="0" fontId="7" fillId="0" borderId="0" xfId="0" applyFont="1"/>
    <xf numFmtId="0" fontId="22" fillId="0" borderId="9" xfId="0" applyFont="1" applyBorder="1" applyAlignment="1">
      <alignment horizontal="left" vertical="center" wrapText="1"/>
    </xf>
    <xf numFmtId="0" fontId="0" fillId="0" borderId="9" xfId="0" applyBorder="1" applyAlignment="1">
      <alignment horizontal="left" vertical="center"/>
    </xf>
    <xf numFmtId="0" fontId="22" fillId="0" borderId="9" xfId="0" applyFont="1" applyBorder="1" applyAlignment="1">
      <alignment horizontal="center" vertical="center" wrapText="1"/>
    </xf>
    <xf numFmtId="0" fontId="0" fillId="0" borderId="9" xfId="0" applyBorder="1" applyAlignment="1">
      <alignment vertical="center" wrapText="1"/>
    </xf>
    <xf numFmtId="0" fontId="8" fillId="0" borderId="9" xfId="0" applyFont="1" applyBorder="1" applyAlignment="1">
      <alignment horizontal="left" vertical="top" wrapText="1" shrinkToFit="1"/>
    </xf>
    <xf numFmtId="167" fontId="7" fillId="0" borderId="9" xfId="2" applyNumberFormat="1" applyFont="1" applyBorder="1" applyAlignment="1" applyProtection="1">
      <alignment horizontal="left" vertical="center"/>
      <protection locked="0"/>
    </xf>
    <xf numFmtId="0" fontId="4" fillId="0" borderId="9" xfId="20" applyBorder="1" applyAlignment="1" applyProtection="1">
      <alignment horizontal="left" vertical="center" wrapText="1"/>
      <protection locked="0"/>
    </xf>
    <xf numFmtId="0" fontId="4" fillId="0" borderId="9" xfId="0" applyFont="1" applyBorder="1" applyAlignment="1">
      <alignment horizontal="left" vertical="center" wrapText="1" shrinkToFit="1"/>
    </xf>
    <xf numFmtId="0" fontId="4" fillId="0" borderId="9" xfId="20" applyBorder="1" applyAlignment="1" applyProtection="1">
      <alignment horizontal="center" vertical="center" wrapText="1"/>
      <protection locked="0"/>
    </xf>
    <xf numFmtId="0" fontId="0" fillId="0" borderId="9" xfId="0" applyBorder="1" applyAlignment="1">
      <alignment horizontal="left" vertical="center" wrapText="1" shrinkToFit="1"/>
    </xf>
    <xf numFmtId="167" fontId="7" fillId="0" borderId="9" xfId="2" applyNumberFormat="1" applyBorder="1" applyAlignment="1" applyProtection="1">
      <alignment horizontal="right" vertical="center"/>
      <protection locked="0"/>
    </xf>
    <xf numFmtId="167" fontId="7" fillId="0" borderId="35" xfId="2" applyNumberFormat="1" applyBorder="1" applyAlignment="1" applyProtection="1">
      <alignment horizontal="right" vertical="center"/>
      <protection locked="0"/>
    </xf>
    <xf numFmtId="0" fontId="0" fillId="0" borderId="21" xfId="19" applyFont="1" applyBorder="1" applyAlignment="1">
      <alignment horizontal="left" vertical="center" wrapText="1"/>
    </xf>
    <xf numFmtId="0" fontId="8" fillId="0" borderId="9" xfId="0" applyFont="1" applyFill="1" applyBorder="1" applyAlignment="1">
      <alignment horizontal="left" vertical="center" wrapText="1"/>
    </xf>
    <xf numFmtId="0" fontId="0" fillId="0" borderId="9" xfId="4" applyFont="1" applyFill="1" applyBorder="1" applyAlignment="1">
      <alignment wrapText="1"/>
    </xf>
    <xf numFmtId="0" fontId="8" fillId="0" borderId="9" xfId="4" applyFont="1" applyFill="1" applyBorder="1" applyAlignment="1">
      <alignment vertical="top" wrapText="1"/>
    </xf>
    <xf numFmtId="167" fontId="0" fillId="0" borderId="9" xfId="2" applyNumberFormat="1" applyFont="1" applyFill="1" applyBorder="1" applyAlignment="1" applyProtection="1">
      <alignment horizontal="center" vertical="center"/>
      <protection locked="0"/>
    </xf>
    <xf numFmtId="167" fontId="0" fillId="0" borderId="13" xfId="2" applyNumberFormat="1" applyFont="1" applyFill="1" applyBorder="1" applyAlignment="1" applyProtection="1">
      <alignment horizontal="center" vertical="center"/>
      <protection locked="0"/>
    </xf>
    <xf numFmtId="0" fontId="8" fillId="0" borderId="20" xfId="0" applyFont="1" applyFill="1" applyBorder="1" applyAlignment="1">
      <alignment horizontal="left" vertical="center" wrapText="1"/>
    </xf>
    <xf numFmtId="0" fontId="8" fillId="0" borderId="16" xfId="0" applyFont="1" applyFill="1" applyBorder="1" applyAlignment="1">
      <alignment vertical="center" wrapText="1"/>
    </xf>
    <xf numFmtId="0" fontId="8" fillId="0" borderId="16" xfId="0" applyFont="1" applyFill="1" applyBorder="1" applyAlignment="1">
      <alignment horizontal="left" vertical="center" wrapText="1"/>
    </xf>
    <xf numFmtId="0" fontId="8" fillId="0" borderId="16" xfId="0" applyFont="1" applyFill="1" applyBorder="1" applyAlignment="1" applyProtection="1">
      <alignment horizontal="center" vertical="center" wrapText="1"/>
      <protection locked="0"/>
    </xf>
    <xf numFmtId="0" fontId="0" fillId="0" borderId="9" xfId="0" applyFont="1" applyFill="1" applyBorder="1" applyAlignment="1">
      <alignment vertical="center" wrapText="1"/>
    </xf>
    <xf numFmtId="0" fontId="4" fillId="0" borderId="9" xfId="7" applyFont="1" applyFill="1" applyBorder="1" applyAlignment="1" applyProtection="1">
      <alignment horizontal="left" vertical="center" wrapText="1" shrinkToFit="1"/>
    </xf>
    <xf numFmtId="0" fontId="0" fillId="0" borderId="21" xfId="19" applyFont="1" applyFill="1" applyBorder="1" applyAlignment="1">
      <alignment horizontal="justify" vertical="center" wrapText="1"/>
    </xf>
    <xf numFmtId="0" fontId="8" fillId="0" borderId="9" xfId="0" applyFont="1" applyFill="1" applyBorder="1" applyAlignment="1">
      <alignment horizontal="justify" vertical="center" wrapText="1" shrinkToFit="1"/>
    </xf>
    <xf numFmtId="0" fontId="8" fillId="0" borderId="9" xfId="0" applyFont="1" applyFill="1" applyBorder="1" applyAlignment="1">
      <alignment vertical="center" wrapText="1"/>
    </xf>
    <xf numFmtId="167" fontId="7" fillId="0" borderId="9" xfId="6" applyNumberFormat="1" applyFont="1" applyBorder="1" applyAlignment="1" applyProtection="1">
      <alignment horizontal="center" vertical="center"/>
      <protection locked="0"/>
    </xf>
    <xf numFmtId="0" fontId="0" fillId="0" borderId="9" xfId="0" applyFill="1" applyBorder="1" applyAlignment="1" applyProtection="1">
      <alignment horizontal="left" vertical="center" wrapText="1"/>
      <protection hidden="1"/>
    </xf>
    <xf numFmtId="0" fontId="0" fillId="0" borderId="9" xfId="0" applyFill="1" applyBorder="1" applyAlignment="1">
      <alignment horizontal="center" vertical="center" wrapText="1"/>
    </xf>
    <xf numFmtId="0" fontId="7" fillId="0" borderId="9" xfId="0" applyFont="1" applyBorder="1" applyAlignment="1">
      <alignment horizontal="center" vertical="center"/>
    </xf>
    <xf numFmtId="164" fontId="7" fillId="0" borderId="9" xfId="2" applyNumberFormat="1" applyFont="1" applyBorder="1" applyAlignment="1" applyProtection="1">
      <alignment horizontal="right" vertical="center"/>
      <protection locked="0"/>
    </xf>
    <xf numFmtId="0" fontId="7" fillId="0" borderId="9" xfId="0" applyFont="1" applyBorder="1" applyAlignment="1">
      <alignment horizontal="left" vertical="center"/>
    </xf>
    <xf numFmtId="164" fontId="7" fillId="0" borderId="9" xfId="2" applyNumberFormat="1" applyFont="1" applyBorder="1" applyAlignment="1" applyProtection="1">
      <alignment horizontal="center" vertical="center"/>
      <protection locked="0"/>
    </xf>
    <xf numFmtId="0" fontId="0" fillId="0" borderId="32" xfId="0" applyFont="1" applyFill="1" applyBorder="1" applyAlignment="1">
      <alignment horizontal="left" vertical="center" wrapText="1"/>
    </xf>
    <xf numFmtId="0" fontId="8" fillId="0" borderId="32" xfId="0" applyFont="1" applyFill="1" applyBorder="1" applyAlignment="1">
      <alignment horizontal="left" vertical="center" wrapText="1"/>
    </xf>
    <xf numFmtId="164" fontId="7" fillId="0" borderId="9" xfId="2" applyNumberFormat="1" applyFont="1" applyBorder="1" applyAlignment="1" applyProtection="1">
      <alignment horizontal="right" vertical="center"/>
      <protection locked="0"/>
    </xf>
    <xf numFmtId="0" fontId="9" fillId="2" borderId="1" xfId="0" applyFont="1" applyFill="1" applyBorder="1" applyAlignment="1">
      <alignment horizontal="center" vertical="center"/>
    </xf>
    <xf numFmtId="0" fontId="9" fillId="2" borderId="2" xfId="0" applyFont="1" applyFill="1" applyBorder="1" applyAlignment="1">
      <alignment horizontal="center" vertical="center"/>
    </xf>
    <xf numFmtId="0" fontId="4" fillId="0" borderId="15" xfId="0" applyFont="1" applyBorder="1" applyAlignment="1">
      <alignment vertical="center"/>
    </xf>
    <xf numFmtId="0" fontId="9" fillId="0" borderId="1" xfId="0" applyFont="1" applyBorder="1" applyAlignment="1">
      <alignment horizontal="right" vertical="center"/>
    </xf>
    <xf numFmtId="0" fontId="9" fillId="0" borderId="2" xfId="0" applyFont="1" applyBorder="1" applyAlignment="1">
      <alignment horizontal="right" vertical="center"/>
    </xf>
    <xf numFmtId="0" fontId="9" fillId="0" borderId="24" xfId="0" applyFont="1" applyBorder="1" applyAlignment="1">
      <alignment horizontal="right" vertical="center"/>
    </xf>
    <xf numFmtId="0" fontId="4" fillId="0" borderId="0" xfId="0" applyFont="1" applyAlignment="1">
      <alignment horizontal="left" vertical="center"/>
    </xf>
    <xf numFmtId="0" fontId="0" fillId="0" borderId="0" xfId="0" applyAlignment="1">
      <alignment vertical="center"/>
    </xf>
  </cellXfs>
  <cellStyles count="24">
    <cellStyle name="Hypertextový odkaz 2" xfId="7" xr:uid="{00000000-0005-0000-0000-000036000000}"/>
    <cellStyle name="Hypertextový odkaz 3" xfId="22" xr:uid="{F47F839F-649D-4763-9EA4-9F50F6CFEB62}"/>
    <cellStyle name="lehký dolní okraj" xfId="8" xr:uid="{00000000-0005-0000-0000-000002000000}"/>
    <cellStyle name="Měna" xfId="2" builtinId="4"/>
    <cellStyle name="Měna 2" xfId="6" xr:uid="{31AE6DFD-5916-43E1-B6D7-504DACC8534C}"/>
    <cellStyle name="Měna 3" xfId="17" xr:uid="{00000000-0005-0000-0000-000038000000}"/>
    <cellStyle name="Měna 5" xfId="21" xr:uid="{4A96A91A-EACD-4D36-9149-FC911760ECEB}"/>
    <cellStyle name="nadpis" xfId="9" xr:uid="{00000000-0005-0000-0000-000003000000}"/>
    <cellStyle name="Normal 2" xfId="12" xr:uid="{00000000-0005-0000-0000-000004000000}"/>
    <cellStyle name="Normal 3" xfId="13" xr:uid="{00000000-0005-0000-0000-000005000000}"/>
    <cellStyle name="Normal 3 2" xfId="16" xr:uid="{00000000-0005-0000-0000-000006000000}"/>
    <cellStyle name="Normal 4" xfId="11" xr:uid="{00000000-0005-0000-0000-000007000000}"/>
    <cellStyle name="Normal 4 2" xfId="15" xr:uid="{00000000-0005-0000-0000-000008000000}"/>
    <cellStyle name="Normal_CENIK" xfId="10" xr:uid="{00000000-0005-0000-0000-000009000000}"/>
    <cellStyle name="Normální" xfId="0" builtinId="0"/>
    <cellStyle name="Normální 14" xfId="3" xr:uid="{F45DCFBB-4863-4517-9E1F-5F1DE6CC9ADF}"/>
    <cellStyle name="Normální 15" xfId="20" xr:uid="{93534BB0-1258-44D5-9D16-0F39EE0DDAF2}"/>
    <cellStyle name="Normální 16" xfId="4" xr:uid="{AAEBE9BF-2B93-40D3-A4C0-0F065DC59F0D}"/>
    <cellStyle name="Normální 2" xfId="1" xr:uid="{00000000-0005-0000-0000-000002000000}"/>
    <cellStyle name="Normální 2 3" xfId="5" xr:uid="{C8DA1F94-A115-401E-A9CA-94B7CB4FB113}"/>
    <cellStyle name="Normální 20" xfId="19" xr:uid="{9AAFEC39-312A-444C-8B7E-2C971875895E}"/>
    <cellStyle name="Normální 3 4" xfId="23" xr:uid="{74DF887F-E8F8-4528-8F11-3A7C3437CF3A}"/>
    <cellStyle name="Note 2" xfId="14" xr:uid="{00000000-0005-0000-0000-00000B000000}"/>
    <cellStyle name="Procenta 2" xfId="18" xr:uid="{00000000-0005-0000-0000-00004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2</xdr:col>
      <xdr:colOff>0</xdr:colOff>
      <xdr:row>113</xdr:row>
      <xdr:rowOff>0</xdr:rowOff>
    </xdr:from>
    <xdr:ext cx="184731" cy="264560"/>
    <xdr:sp macro="" textlink="">
      <xdr:nvSpPr>
        <xdr:cNvPr id="2" name="TextovéPole 1">
          <a:extLst>
            <a:ext uri="{FF2B5EF4-FFF2-40B4-BE49-F238E27FC236}">
              <a16:creationId xmlns:a16="http://schemas.microsoft.com/office/drawing/2014/main" id="{BE8A4231-DB15-44BF-8378-26CA32EF04C6}"/>
            </a:ext>
          </a:extLst>
        </xdr:cNvPr>
        <xdr:cNvSpPr txBox="1"/>
      </xdr:nvSpPr>
      <xdr:spPr>
        <a:xfrm>
          <a:off x="1710418" y="6276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113</xdr:row>
      <xdr:rowOff>0</xdr:rowOff>
    </xdr:from>
    <xdr:ext cx="184731" cy="264560"/>
    <xdr:sp macro="" textlink="">
      <xdr:nvSpPr>
        <xdr:cNvPr id="3" name="TextovéPole 2">
          <a:extLst>
            <a:ext uri="{FF2B5EF4-FFF2-40B4-BE49-F238E27FC236}">
              <a16:creationId xmlns:a16="http://schemas.microsoft.com/office/drawing/2014/main" id="{F1434884-9BFD-409F-8B22-734C3E50E9BE}"/>
            </a:ext>
          </a:extLst>
        </xdr:cNvPr>
        <xdr:cNvSpPr txBox="1"/>
      </xdr:nvSpPr>
      <xdr:spPr>
        <a:xfrm>
          <a:off x="1710418" y="128682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113</xdr:row>
      <xdr:rowOff>0</xdr:rowOff>
    </xdr:from>
    <xdr:ext cx="184731" cy="264560"/>
    <xdr:sp macro="" textlink="">
      <xdr:nvSpPr>
        <xdr:cNvPr id="4" name="TextovéPole 3">
          <a:extLst>
            <a:ext uri="{FF2B5EF4-FFF2-40B4-BE49-F238E27FC236}">
              <a16:creationId xmlns:a16="http://schemas.microsoft.com/office/drawing/2014/main" id="{D23B5789-2F83-4362-9F1F-4C1B8998A928}"/>
            </a:ext>
          </a:extLst>
        </xdr:cNvPr>
        <xdr:cNvSpPr txBox="1"/>
      </xdr:nvSpPr>
      <xdr:spPr>
        <a:xfrm>
          <a:off x="1710418" y="128682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113</xdr:row>
      <xdr:rowOff>394607</xdr:rowOff>
    </xdr:from>
    <xdr:ext cx="184731" cy="264560"/>
    <xdr:sp macro="" textlink="">
      <xdr:nvSpPr>
        <xdr:cNvPr id="5" name="TextovéPole 4">
          <a:extLst>
            <a:ext uri="{FF2B5EF4-FFF2-40B4-BE49-F238E27FC236}">
              <a16:creationId xmlns:a16="http://schemas.microsoft.com/office/drawing/2014/main" id="{AD8E7BB4-0DA9-4874-B97C-42F9DA65878C}"/>
            </a:ext>
          </a:extLst>
        </xdr:cNvPr>
        <xdr:cNvSpPr txBox="1"/>
      </xdr:nvSpPr>
      <xdr:spPr>
        <a:xfrm>
          <a:off x="1710418" y="1310095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121</xdr:row>
      <xdr:rowOff>0</xdr:rowOff>
    </xdr:from>
    <xdr:ext cx="184731" cy="264560"/>
    <xdr:sp macro="" textlink="">
      <xdr:nvSpPr>
        <xdr:cNvPr id="6" name="TextovéPole 5">
          <a:extLst>
            <a:ext uri="{FF2B5EF4-FFF2-40B4-BE49-F238E27FC236}">
              <a16:creationId xmlns:a16="http://schemas.microsoft.com/office/drawing/2014/main" id="{FF1C0AA7-892B-445D-A960-57BEE1600D9A}"/>
            </a:ext>
          </a:extLst>
        </xdr:cNvPr>
        <xdr:cNvSpPr txBox="1"/>
      </xdr:nvSpPr>
      <xdr:spPr>
        <a:xfrm>
          <a:off x="1710418" y="1889215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113</xdr:row>
      <xdr:rowOff>0</xdr:rowOff>
    </xdr:from>
    <xdr:ext cx="184731" cy="264560"/>
    <xdr:sp macro="" textlink="">
      <xdr:nvSpPr>
        <xdr:cNvPr id="7" name="TextovéPole 6">
          <a:extLst>
            <a:ext uri="{FF2B5EF4-FFF2-40B4-BE49-F238E27FC236}">
              <a16:creationId xmlns:a16="http://schemas.microsoft.com/office/drawing/2014/main" id="{6BC6CA21-A5C5-48B4-83E1-39F20043E11F}"/>
            </a:ext>
          </a:extLst>
        </xdr:cNvPr>
        <xdr:cNvSpPr txBox="1"/>
      </xdr:nvSpPr>
      <xdr:spPr>
        <a:xfrm>
          <a:off x="1710418" y="128682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113</xdr:row>
      <xdr:rowOff>0</xdr:rowOff>
    </xdr:from>
    <xdr:ext cx="184731" cy="264560"/>
    <xdr:sp macro="" textlink="">
      <xdr:nvSpPr>
        <xdr:cNvPr id="8" name="TextovéPole 7">
          <a:extLst>
            <a:ext uri="{FF2B5EF4-FFF2-40B4-BE49-F238E27FC236}">
              <a16:creationId xmlns:a16="http://schemas.microsoft.com/office/drawing/2014/main" id="{03EB5ED8-78B3-4A7A-8415-5A9E1E1EAA9B}"/>
            </a:ext>
          </a:extLst>
        </xdr:cNvPr>
        <xdr:cNvSpPr txBox="1"/>
      </xdr:nvSpPr>
      <xdr:spPr>
        <a:xfrm>
          <a:off x="1710418" y="128682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113</xdr:row>
      <xdr:rowOff>0</xdr:rowOff>
    </xdr:from>
    <xdr:ext cx="184731" cy="264560"/>
    <xdr:sp macro="" textlink="">
      <xdr:nvSpPr>
        <xdr:cNvPr id="9" name="TextovéPole 8">
          <a:extLst>
            <a:ext uri="{FF2B5EF4-FFF2-40B4-BE49-F238E27FC236}">
              <a16:creationId xmlns:a16="http://schemas.microsoft.com/office/drawing/2014/main" id="{B89FDB0E-B5B1-4412-B52A-E8DFFA135E7D}"/>
            </a:ext>
          </a:extLst>
        </xdr:cNvPr>
        <xdr:cNvSpPr txBox="1"/>
      </xdr:nvSpPr>
      <xdr:spPr>
        <a:xfrm>
          <a:off x="1710418" y="6276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113</xdr:row>
      <xdr:rowOff>0</xdr:rowOff>
    </xdr:from>
    <xdr:ext cx="184731" cy="264560"/>
    <xdr:sp macro="" textlink="">
      <xdr:nvSpPr>
        <xdr:cNvPr id="10" name="TextovéPole 9">
          <a:extLst>
            <a:ext uri="{FF2B5EF4-FFF2-40B4-BE49-F238E27FC236}">
              <a16:creationId xmlns:a16="http://schemas.microsoft.com/office/drawing/2014/main" id="{8D3EF4E2-9690-4F25-A6FF-56E0BDBAB907}"/>
            </a:ext>
          </a:extLst>
        </xdr:cNvPr>
        <xdr:cNvSpPr txBox="1"/>
      </xdr:nvSpPr>
      <xdr:spPr>
        <a:xfrm>
          <a:off x="1710418" y="6276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113</xdr:row>
      <xdr:rowOff>0</xdr:rowOff>
    </xdr:from>
    <xdr:ext cx="184731" cy="264560"/>
    <xdr:sp macro="" textlink="">
      <xdr:nvSpPr>
        <xdr:cNvPr id="11" name="TextovéPole 10">
          <a:extLst>
            <a:ext uri="{FF2B5EF4-FFF2-40B4-BE49-F238E27FC236}">
              <a16:creationId xmlns:a16="http://schemas.microsoft.com/office/drawing/2014/main" id="{B862013E-EE12-4E05-B423-E7724B8425C3}"/>
            </a:ext>
          </a:extLst>
        </xdr:cNvPr>
        <xdr:cNvSpPr txBox="1"/>
      </xdr:nvSpPr>
      <xdr:spPr>
        <a:xfrm>
          <a:off x="1710418" y="128682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113</xdr:row>
      <xdr:rowOff>0</xdr:rowOff>
    </xdr:from>
    <xdr:ext cx="184731" cy="264560"/>
    <xdr:sp macro="" textlink="">
      <xdr:nvSpPr>
        <xdr:cNvPr id="12" name="TextovéPole 11">
          <a:extLst>
            <a:ext uri="{FF2B5EF4-FFF2-40B4-BE49-F238E27FC236}">
              <a16:creationId xmlns:a16="http://schemas.microsoft.com/office/drawing/2014/main" id="{BE8D5013-8C90-4B0F-B621-73989842F8B7}"/>
            </a:ext>
          </a:extLst>
        </xdr:cNvPr>
        <xdr:cNvSpPr txBox="1"/>
      </xdr:nvSpPr>
      <xdr:spPr>
        <a:xfrm>
          <a:off x="1710418" y="128682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113</xdr:row>
      <xdr:rowOff>0</xdr:rowOff>
    </xdr:from>
    <xdr:ext cx="184731" cy="264560"/>
    <xdr:sp macro="" textlink="">
      <xdr:nvSpPr>
        <xdr:cNvPr id="13" name="TextovéPole 12">
          <a:extLst>
            <a:ext uri="{FF2B5EF4-FFF2-40B4-BE49-F238E27FC236}">
              <a16:creationId xmlns:a16="http://schemas.microsoft.com/office/drawing/2014/main" id="{D0743E74-096F-43DD-817C-04C4F4E8AEBA}"/>
            </a:ext>
          </a:extLst>
        </xdr:cNvPr>
        <xdr:cNvSpPr txBox="1"/>
      </xdr:nvSpPr>
      <xdr:spPr>
        <a:xfrm>
          <a:off x="1710418" y="128682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121</xdr:row>
      <xdr:rowOff>0</xdr:rowOff>
    </xdr:from>
    <xdr:ext cx="184731" cy="264560"/>
    <xdr:sp macro="" textlink="">
      <xdr:nvSpPr>
        <xdr:cNvPr id="14" name="TextovéPole 13">
          <a:extLst>
            <a:ext uri="{FF2B5EF4-FFF2-40B4-BE49-F238E27FC236}">
              <a16:creationId xmlns:a16="http://schemas.microsoft.com/office/drawing/2014/main" id="{D01B38DE-43F0-46F3-A7C5-C6FE85FB59B7}"/>
            </a:ext>
          </a:extLst>
        </xdr:cNvPr>
        <xdr:cNvSpPr txBox="1"/>
      </xdr:nvSpPr>
      <xdr:spPr>
        <a:xfrm>
          <a:off x="1710418" y="1866355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113</xdr:row>
      <xdr:rowOff>0</xdr:rowOff>
    </xdr:from>
    <xdr:ext cx="184731" cy="264560"/>
    <xdr:sp macro="" textlink="">
      <xdr:nvSpPr>
        <xdr:cNvPr id="15" name="TextovéPole 14">
          <a:extLst>
            <a:ext uri="{FF2B5EF4-FFF2-40B4-BE49-F238E27FC236}">
              <a16:creationId xmlns:a16="http://schemas.microsoft.com/office/drawing/2014/main" id="{24BBCBD1-30B7-42BE-9C20-538E0F13C1BE}"/>
            </a:ext>
          </a:extLst>
        </xdr:cNvPr>
        <xdr:cNvSpPr txBox="1"/>
      </xdr:nvSpPr>
      <xdr:spPr>
        <a:xfrm>
          <a:off x="1710418" y="111918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113</xdr:row>
      <xdr:rowOff>0</xdr:rowOff>
    </xdr:from>
    <xdr:ext cx="184731" cy="264560"/>
    <xdr:sp macro="" textlink="">
      <xdr:nvSpPr>
        <xdr:cNvPr id="16" name="TextovéPole 15">
          <a:extLst>
            <a:ext uri="{FF2B5EF4-FFF2-40B4-BE49-F238E27FC236}">
              <a16:creationId xmlns:a16="http://schemas.microsoft.com/office/drawing/2014/main" id="{FC54C70D-5693-4B89-AFDF-AE244A3A82AD}"/>
            </a:ext>
          </a:extLst>
        </xdr:cNvPr>
        <xdr:cNvSpPr txBox="1"/>
      </xdr:nvSpPr>
      <xdr:spPr>
        <a:xfrm>
          <a:off x="1710418" y="111918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113</xdr:row>
      <xdr:rowOff>0</xdr:rowOff>
    </xdr:from>
    <xdr:ext cx="184731" cy="264560"/>
    <xdr:sp macro="" textlink="">
      <xdr:nvSpPr>
        <xdr:cNvPr id="17" name="TextovéPole 16">
          <a:extLst>
            <a:ext uri="{FF2B5EF4-FFF2-40B4-BE49-F238E27FC236}">
              <a16:creationId xmlns:a16="http://schemas.microsoft.com/office/drawing/2014/main" id="{D518D76C-0C89-40D3-BF13-9B365997D434}"/>
            </a:ext>
          </a:extLst>
        </xdr:cNvPr>
        <xdr:cNvSpPr txBox="1"/>
      </xdr:nvSpPr>
      <xdr:spPr>
        <a:xfrm>
          <a:off x="1710418" y="111918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64</xdr:row>
      <xdr:rowOff>394607</xdr:rowOff>
    </xdr:from>
    <xdr:ext cx="184731" cy="264560"/>
    <xdr:sp macro="" textlink="">
      <xdr:nvSpPr>
        <xdr:cNvPr id="27" name="TextovéPole 26">
          <a:extLst>
            <a:ext uri="{FF2B5EF4-FFF2-40B4-BE49-F238E27FC236}">
              <a16:creationId xmlns:a16="http://schemas.microsoft.com/office/drawing/2014/main" id="{39976D26-F09D-4994-B267-1E1E0759E328}"/>
            </a:ext>
          </a:extLst>
        </xdr:cNvPr>
        <xdr:cNvSpPr txBox="1"/>
      </xdr:nvSpPr>
      <xdr:spPr>
        <a:xfrm>
          <a:off x="571500" y="4264750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84</xdr:row>
      <xdr:rowOff>0</xdr:rowOff>
    </xdr:from>
    <xdr:ext cx="184731" cy="264560"/>
    <xdr:sp macro="" textlink="">
      <xdr:nvSpPr>
        <xdr:cNvPr id="28" name="TextovéPole 27">
          <a:extLst>
            <a:ext uri="{FF2B5EF4-FFF2-40B4-BE49-F238E27FC236}">
              <a16:creationId xmlns:a16="http://schemas.microsoft.com/office/drawing/2014/main" id="{482F2C03-AB96-4E33-A8A4-A255F2F9A57E}"/>
            </a:ext>
          </a:extLst>
        </xdr:cNvPr>
        <xdr:cNvSpPr txBox="1"/>
      </xdr:nvSpPr>
      <xdr:spPr>
        <a:xfrm>
          <a:off x="571500" y="450192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86</xdr:row>
      <xdr:rowOff>0</xdr:rowOff>
    </xdr:from>
    <xdr:ext cx="184731" cy="264560"/>
    <xdr:sp macro="" textlink="">
      <xdr:nvSpPr>
        <xdr:cNvPr id="29" name="TextovéPole 28">
          <a:extLst>
            <a:ext uri="{FF2B5EF4-FFF2-40B4-BE49-F238E27FC236}">
              <a16:creationId xmlns:a16="http://schemas.microsoft.com/office/drawing/2014/main" id="{E95F82FD-57A2-4B87-85E9-2AECF4E4BDBC}"/>
            </a:ext>
          </a:extLst>
        </xdr:cNvPr>
        <xdr:cNvSpPr txBox="1"/>
      </xdr:nvSpPr>
      <xdr:spPr>
        <a:xfrm>
          <a:off x="571500" y="57531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86</xdr:row>
      <xdr:rowOff>0</xdr:rowOff>
    </xdr:from>
    <xdr:ext cx="184731" cy="264560"/>
    <xdr:sp macro="" textlink="">
      <xdr:nvSpPr>
        <xdr:cNvPr id="30" name="TextovéPole 29">
          <a:extLst>
            <a:ext uri="{FF2B5EF4-FFF2-40B4-BE49-F238E27FC236}">
              <a16:creationId xmlns:a16="http://schemas.microsoft.com/office/drawing/2014/main" id="{6A859853-C913-4BF1-B3D4-0F9BA1CB48A7}"/>
            </a:ext>
          </a:extLst>
        </xdr:cNvPr>
        <xdr:cNvSpPr txBox="1"/>
      </xdr:nvSpPr>
      <xdr:spPr>
        <a:xfrm>
          <a:off x="571500" y="57531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86</xdr:row>
      <xdr:rowOff>0</xdr:rowOff>
    </xdr:from>
    <xdr:ext cx="184731" cy="264560"/>
    <xdr:sp macro="" textlink="">
      <xdr:nvSpPr>
        <xdr:cNvPr id="31" name="TextovéPole 30">
          <a:extLst>
            <a:ext uri="{FF2B5EF4-FFF2-40B4-BE49-F238E27FC236}">
              <a16:creationId xmlns:a16="http://schemas.microsoft.com/office/drawing/2014/main" id="{A998DC38-8A43-4690-85B7-291465941BDF}"/>
            </a:ext>
          </a:extLst>
        </xdr:cNvPr>
        <xdr:cNvSpPr txBox="1"/>
      </xdr:nvSpPr>
      <xdr:spPr>
        <a:xfrm>
          <a:off x="571500" y="57531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86</xdr:row>
      <xdr:rowOff>0</xdr:rowOff>
    </xdr:from>
    <xdr:ext cx="184731" cy="264560"/>
    <xdr:sp macro="" textlink="">
      <xdr:nvSpPr>
        <xdr:cNvPr id="32" name="TextovéPole 31">
          <a:extLst>
            <a:ext uri="{FF2B5EF4-FFF2-40B4-BE49-F238E27FC236}">
              <a16:creationId xmlns:a16="http://schemas.microsoft.com/office/drawing/2014/main" id="{272188A9-1608-4BDF-AE7F-03F745CE82E6}"/>
            </a:ext>
          </a:extLst>
        </xdr:cNvPr>
        <xdr:cNvSpPr txBox="1"/>
      </xdr:nvSpPr>
      <xdr:spPr>
        <a:xfrm>
          <a:off x="571500" y="57531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100</xdr:row>
      <xdr:rowOff>0</xdr:rowOff>
    </xdr:from>
    <xdr:ext cx="184731" cy="264560"/>
    <xdr:sp macro="" textlink="">
      <xdr:nvSpPr>
        <xdr:cNvPr id="33" name="TextovéPole 32">
          <a:extLst>
            <a:ext uri="{FF2B5EF4-FFF2-40B4-BE49-F238E27FC236}">
              <a16:creationId xmlns:a16="http://schemas.microsoft.com/office/drawing/2014/main" id="{F8EE8798-EE7B-4BE2-A5A8-8DB1706BB1CD}"/>
            </a:ext>
          </a:extLst>
        </xdr:cNvPr>
        <xdr:cNvSpPr txBox="1"/>
      </xdr:nvSpPr>
      <xdr:spPr>
        <a:xfrm>
          <a:off x="1706496" y="58606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100</xdr:row>
      <xdr:rowOff>0</xdr:rowOff>
    </xdr:from>
    <xdr:ext cx="184731" cy="264560"/>
    <xdr:sp macro="" textlink="">
      <xdr:nvSpPr>
        <xdr:cNvPr id="34" name="TextovéPole 33">
          <a:extLst>
            <a:ext uri="{FF2B5EF4-FFF2-40B4-BE49-F238E27FC236}">
              <a16:creationId xmlns:a16="http://schemas.microsoft.com/office/drawing/2014/main" id="{3C720BD3-EEF4-4002-A631-DE54FF94ABFE}"/>
            </a:ext>
          </a:extLst>
        </xdr:cNvPr>
        <xdr:cNvSpPr txBox="1"/>
      </xdr:nvSpPr>
      <xdr:spPr>
        <a:xfrm>
          <a:off x="1706496" y="58606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100</xdr:row>
      <xdr:rowOff>0</xdr:rowOff>
    </xdr:from>
    <xdr:ext cx="184731" cy="264560"/>
    <xdr:sp macro="" textlink="">
      <xdr:nvSpPr>
        <xdr:cNvPr id="35" name="TextovéPole 34">
          <a:extLst>
            <a:ext uri="{FF2B5EF4-FFF2-40B4-BE49-F238E27FC236}">
              <a16:creationId xmlns:a16="http://schemas.microsoft.com/office/drawing/2014/main" id="{B8204E90-4AFB-4FAE-A117-AC8804E373FF}"/>
            </a:ext>
          </a:extLst>
        </xdr:cNvPr>
        <xdr:cNvSpPr txBox="1"/>
      </xdr:nvSpPr>
      <xdr:spPr>
        <a:xfrm>
          <a:off x="1706496" y="58606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100</xdr:row>
      <xdr:rowOff>0</xdr:rowOff>
    </xdr:from>
    <xdr:ext cx="184731" cy="264560"/>
    <xdr:sp macro="" textlink="">
      <xdr:nvSpPr>
        <xdr:cNvPr id="36" name="TextovéPole 35">
          <a:extLst>
            <a:ext uri="{FF2B5EF4-FFF2-40B4-BE49-F238E27FC236}">
              <a16:creationId xmlns:a16="http://schemas.microsoft.com/office/drawing/2014/main" id="{59469793-BAC1-48D3-9414-F87E1D30C74C}"/>
            </a:ext>
          </a:extLst>
        </xdr:cNvPr>
        <xdr:cNvSpPr txBox="1"/>
      </xdr:nvSpPr>
      <xdr:spPr>
        <a:xfrm>
          <a:off x="1706496" y="58606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101</xdr:row>
      <xdr:rowOff>0</xdr:rowOff>
    </xdr:from>
    <xdr:ext cx="184731" cy="264560"/>
    <xdr:sp macro="" textlink="">
      <xdr:nvSpPr>
        <xdr:cNvPr id="37" name="TextovéPole 36">
          <a:extLst>
            <a:ext uri="{FF2B5EF4-FFF2-40B4-BE49-F238E27FC236}">
              <a16:creationId xmlns:a16="http://schemas.microsoft.com/office/drawing/2014/main" id="{4E8BEAD6-556A-438F-9F52-31D5E52745FA}"/>
            </a:ext>
          </a:extLst>
        </xdr:cNvPr>
        <xdr:cNvSpPr txBox="1"/>
      </xdr:nvSpPr>
      <xdr:spPr>
        <a:xfrm>
          <a:off x="1706496" y="6640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101</xdr:row>
      <xdr:rowOff>0</xdr:rowOff>
    </xdr:from>
    <xdr:ext cx="184731" cy="264560"/>
    <xdr:sp macro="" textlink="">
      <xdr:nvSpPr>
        <xdr:cNvPr id="38" name="TextovéPole 37">
          <a:extLst>
            <a:ext uri="{FF2B5EF4-FFF2-40B4-BE49-F238E27FC236}">
              <a16:creationId xmlns:a16="http://schemas.microsoft.com/office/drawing/2014/main" id="{2412F144-30C7-4F71-AA4E-8D79906452BD}"/>
            </a:ext>
          </a:extLst>
        </xdr:cNvPr>
        <xdr:cNvSpPr txBox="1"/>
      </xdr:nvSpPr>
      <xdr:spPr>
        <a:xfrm>
          <a:off x="1706496" y="6640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101</xdr:row>
      <xdr:rowOff>0</xdr:rowOff>
    </xdr:from>
    <xdr:ext cx="184731" cy="264560"/>
    <xdr:sp macro="" textlink="">
      <xdr:nvSpPr>
        <xdr:cNvPr id="39" name="TextovéPole 38">
          <a:extLst>
            <a:ext uri="{FF2B5EF4-FFF2-40B4-BE49-F238E27FC236}">
              <a16:creationId xmlns:a16="http://schemas.microsoft.com/office/drawing/2014/main" id="{C72FEFF5-2EB0-492D-BF58-1A3A3FBF8174}"/>
            </a:ext>
          </a:extLst>
        </xdr:cNvPr>
        <xdr:cNvSpPr txBox="1"/>
      </xdr:nvSpPr>
      <xdr:spPr>
        <a:xfrm>
          <a:off x="1706496" y="6640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101</xdr:row>
      <xdr:rowOff>0</xdr:rowOff>
    </xdr:from>
    <xdr:ext cx="184731" cy="264560"/>
    <xdr:sp macro="" textlink="">
      <xdr:nvSpPr>
        <xdr:cNvPr id="40" name="TextovéPole 39">
          <a:extLst>
            <a:ext uri="{FF2B5EF4-FFF2-40B4-BE49-F238E27FC236}">
              <a16:creationId xmlns:a16="http://schemas.microsoft.com/office/drawing/2014/main" id="{1432DEB5-44B3-40B8-AF7C-2E7CC5E26E8C}"/>
            </a:ext>
          </a:extLst>
        </xdr:cNvPr>
        <xdr:cNvSpPr txBox="1"/>
      </xdr:nvSpPr>
      <xdr:spPr>
        <a:xfrm>
          <a:off x="1706496" y="66406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87</xdr:row>
      <xdr:rowOff>0</xdr:rowOff>
    </xdr:from>
    <xdr:ext cx="184731" cy="264560"/>
    <xdr:sp macro="" textlink="">
      <xdr:nvSpPr>
        <xdr:cNvPr id="41" name="TextovéPole 40">
          <a:extLst>
            <a:ext uri="{FF2B5EF4-FFF2-40B4-BE49-F238E27FC236}">
              <a16:creationId xmlns:a16="http://schemas.microsoft.com/office/drawing/2014/main" id="{27DFDB93-59DA-484B-8455-248CAE9001E5}"/>
            </a:ext>
          </a:extLst>
        </xdr:cNvPr>
        <xdr:cNvSpPr txBox="1"/>
      </xdr:nvSpPr>
      <xdr:spPr>
        <a:xfrm>
          <a:off x="843643" y="45370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87</xdr:row>
      <xdr:rowOff>0</xdr:rowOff>
    </xdr:from>
    <xdr:ext cx="184731" cy="264560"/>
    <xdr:sp macro="" textlink="">
      <xdr:nvSpPr>
        <xdr:cNvPr id="42" name="TextovéPole 41">
          <a:extLst>
            <a:ext uri="{FF2B5EF4-FFF2-40B4-BE49-F238E27FC236}">
              <a16:creationId xmlns:a16="http://schemas.microsoft.com/office/drawing/2014/main" id="{ED0B8734-613A-4382-84E8-FEC0B5730643}"/>
            </a:ext>
          </a:extLst>
        </xdr:cNvPr>
        <xdr:cNvSpPr txBox="1"/>
      </xdr:nvSpPr>
      <xdr:spPr>
        <a:xfrm>
          <a:off x="843643" y="45370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87</xdr:row>
      <xdr:rowOff>0</xdr:rowOff>
    </xdr:from>
    <xdr:ext cx="184731" cy="264560"/>
    <xdr:sp macro="" textlink="">
      <xdr:nvSpPr>
        <xdr:cNvPr id="43" name="TextovéPole 42">
          <a:extLst>
            <a:ext uri="{FF2B5EF4-FFF2-40B4-BE49-F238E27FC236}">
              <a16:creationId xmlns:a16="http://schemas.microsoft.com/office/drawing/2014/main" id="{F9DACDAA-F28E-42AA-86A2-9EEEDE43F5BF}"/>
            </a:ext>
          </a:extLst>
        </xdr:cNvPr>
        <xdr:cNvSpPr txBox="1"/>
      </xdr:nvSpPr>
      <xdr:spPr>
        <a:xfrm>
          <a:off x="843643" y="45370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87</xdr:row>
      <xdr:rowOff>0</xdr:rowOff>
    </xdr:from>
    <xdr:ext cx="184731" cy="264560"/>
    <xdr:sp macro="" textlink="">
      <xdr:nvSpPr>
        <xdr:cNvPr id="44" name="TextovéPole 43">
          <a:extLst>
            <a:ext uri="{FF2B5EF4-FFF2-40B4-BE49-F238E27FC236}">
              <a16:creationId xmlns:a16="http://schemas.microsoft.com/office/drawing/2014/main" id="{68D418D0-FDAA-4BB1-A5B5-50E5755A619D}"/>
            </a:ext>
          </a:extLst>
        </xdr:cNvPr>
        <xdr:cNvSpPr txBox="1"/>
      </xdr:nvSpPr>
      <xdr:spPr>
        <a:xfrm>
          <a:off x="843643" y="45370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86</xdr:row>
      <xdr:rowOff>0</xdr:rowOff>
    </xdr:from>
    <xdr:ext cx="184731" cy="264560"/>
    <xdr:sp macro="" textlink="">
      <xdr:nvSpPr>
        <xdr:cNvPr id="45" name="TextovéPole 44">
          <a:extLst>
            <a:ext uri="{FF2B5EF4-FFF2-40B4-BE49-F238E27FC236}">
              <a16:creationId xmlns:a16="http://schemas.microsoft.com/office/drawing/2014/main" id="{3320F74A-6466-4BA8-B5DE-1B5A2EDF1721}"/>
            </a:ext>
          </a:extLst>
        </xdr:cNvPr>
        <xdr:cNvSpPr txBox="1"/>
      </xdr:nvSpPr>
      <xdr:spPr>
        <a:xfrm>
          <a:off x="843643" y="47996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86</xdr:row>
      <xdr:rowOff>0</xdr:rowOff>
    </xdr:from>
    <xdr:ext cx="184731" cy="264560"/>
    <xdr:sp macro="" textlink="">
      <xdr:nvSpPr>
        <xdr:cNvPr id="46" name="TextovéPole 45">
          <a:extLst>
            <a:ext uri="{FF2B5EF4-FFF2-40B4-BE49-F238E27FC236}">
              <a16:creationId xmlns:a16="http://schemas.microsoft.com/office/drawing/2014/main" id="{E53CC604-3BF2-4076-8444-FEE80803B576}"/>
            </a:ext>
          </a:extLst>
        </xdr:cNvPr>
        <xdr:cNvSpPr txBox="1"/>
      </xdr:nvSpPr>
      <xdr:spPr>
        <a:xfrm>
          <a:off x="843643" y="47996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86</xdr:row>
      <xdr:rowOff>0</xdr:rowOff>
    </xdr:from>
    <xdr:ext cx="184731" cy="264560"/>
    <xdr:sp macro="" textlink="">
      <xdr:nvSpPr>
        <xdr:cNvPr id="47" name="TextovéPole 46">
          <a:extLst>
            <a:ext uri="{FF2B5EF4-FFF2-40B4-BE49-F238E27FC236}">
              <a16:creationId xmlns:a16="http://schemas.microsoft.com/office/drawing/2014/main" id="{991E59C6-D54A-468F-8406-2D360143A73C}"/>
            </a:ext>
          </a:extLst>
        </xdr:cNvPr>
        <xdr:cNvSpPr txBox="1"/>
      </xdr:nvSpPr>
      <xdr:spPr>
        <a:xfrm>
          <a:off x="843643" y="47996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86</xdr:row>
      <xdr:rowOff>0</xdr:rowOff>
    </xdr:from>
    <xdr:ext cx="184731" cy="264560"/>
    <xdr:sp macro="" textlink="">
      <xdr:nvSpPr>
        <xdr:cNvPr id="48" name="TextovéPole 47">
          <a:extLst>
            <a:ext uri="{FF2B5EF4-FFF2-40B4-BE49-F238E27FC236}">
              <a16:creationId xmlns:a16="http://schemas.microsoft.com/office/drawing/2014/main" id="{F9284780-0ED1-43A6-8534-916DE5E2EE8C}"/>
            </a:ext>
          </a:extLst>
        </xdr:cNvPr>
        <xdr:cNvSpPr txBox="1"/>
      </xdr:nvSpPr>
      <xdr:spPr>
        <a:xfrm>
          <a:off x="843643" y="47996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64</xdr:row>
      <xdr:rowOff>0</xdr:rowOff>
    </xdr:from>
    <xdr:ext cx="184731" cy="264560"/>
    <xdr:sp macro="" textlink="">
      <xdr:nvSpPr>
        <xdr:cNvPr id="49" name="TextovéPole 48">
          <a:extLst>
            <a:ext uri="{FF2B5EF4-FFF2-40B4-BE49-F238E27FC236}">
              <a16:creationId xmlns:a16="http://schemas.microsoft.com/office/drawing/2014/main" id="{E906D6A9-AD3A-4E5C-8DCF-2F1A3B60445F}"/>
            </a:ext>
          </a:extLst>
        </xdr:cNvPr>
        <xdr:cNvSpPr txBox="1"/>
      </xdr:nvSpPr>
      <xdr:spPr>
        <a:xfrm>
          <a:off x="1224643" y="1752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wsDr>
</file>

<file path=xl/drawings/drawing2.xml><?xml version="1.0" encoding="utf-8"?>
<xdr:wsDr xmlns:xdr="http://schemas.openxmlformats.org/drawingml/2006/spreadsheetDrawing" xmlns:a="http://schemas.openxmlformats.org/drawingml/2006/main">
  <xdr:oneCellAnchor>
    <xdr:from>
      <xdr:col>2</xdr:col>
      <xdr:colOff>0</xdr:colOff>
      <xdr:row>11</xdr:row>
      <xdr:rowOff>0</xdr:rowOff>
    </xdr:from>
    <xdr:ext cx="184731" cy="264560"/>
    <xdr:sp macro="" textlink="">
      <xdr:nvSpPr>
        <xdr:cNvPr id="5" name="TextovéPole 4">
          <a:extLst>
            <a:ext uri="{FF2B5EF4-FFF2-40B4-BE49-F238E27FC236}">
              <a16:creationId xmlns:a16="http://schemas.microsoft.com/office/drawing/2014/main" id="{91071317-C85D-40C6-A6C5-3193A5052C3A}"/>
            </a:ext>
          </a:extLst>
        </xdr:cNvPr>
        <xdr:cNvSpPr txBox="1"/>
      </xdr:nvSpPr>
      <xdr:spPr>
        <a:xfrm>
          <a:off x="3211286" y="210910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15</xdr:row>
      <xdr:rowOff>0</xdr:rowOff>
    </xdr:from>
    <xdr:ext cx="184731" cy="264560"/>
    <xdr:sp macro="" textlink="">
      <xdr:nvSpPr>
        <xdr:cNvPr id="8" name="TextovéPole 7">
          <a:extLst>
            <a:ext uri="{FF2B5EF4-FFF2-40B4-BE49-F238E27FC236}">
              <a16:creationId xmlns:a16="http://schemas.microsoft.com/office/drawing/2014/main" id="{79D4600B-B36E-4131-8AE8-0C7D30CAF372}"/>
            </a:ext>
          </a:extLst>
        </xdr:cNvPr>
        <xdr:cNvSpPr txBox="1"/>
      </xdr:nvSpPr>
      <xdr:spPr>
        <a:xfrm>
          <a:off x="1706496" y="314621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15</xdr:row>
      <xdr:rowOff>0</xdr:rowOff>
    </xdr:from>
    <xdr:ext cx="184731" cy="264560"/>
    <xdr:sp macro="" textlink="">
      <xdr:nvSpPr>
        <xdr:cNvPr id="9" name="TextovéPole 8">
          <a:extLst>
            <a:ext uri="{FF2B5EF4-FFF2-40B4-BE49-F238E27FC236}">
              <a16:creationId xmlns:a16="http://schemas.microsoft.com/office/drawing/2014/main" id="{80921D07-DEBF-4627-8080-28FD899FF316}"/>
            </a:ext>
          </a:extLst>
        </xdr:cNvPr>
        <xdr:cNvSpPr txBox="1"/>
      </xdr:nvSpPr>
      <xdr:spPr>
        <a:xfrm>
          <a:off x="1706496" y="451332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15</xdr:row>
      <xdr:rowOff>0</xdr:rowOff>
    </xdr:from>
    <xdr:ext cx="184731" cy="264560"/>
    <xdr:sp macro="" textlink="">
      <xdr:nvSpPr>
        <xdr:cNvPr id="10" name="TextovéPole 9">
          <a:extLst>
            <a:ext uri="{FF2B5EF4-FFF2-40B4-BE49-F238E27FC236}">
              <a16:creationId xmlns:a16="http://schemas.microsoft.com/office/drawing/2014/main" id="{A5D892A6-DDA8-4FC0-A2BF-7C04CF77C6B9}"/>
            </a:ext>
          </a:extLst>
        </xdr:cNvPr>
        <xdr:cNvSpPr txBox="1"/>
      </xdr:nvSpPr>
      <xdr:spPr>
        <a:xfrm>
          <a:off x="1706496" y="588044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108</xdr:row>
      <xdr:rowOff>0</xdr:rowOff>
    </xdr:from>
    <xdr:ext cx="184731" cy="264560"/>
    <xdr:sp macro="" textlink="">
      <xdr:nvSpPr>
        <xdr:cNvPr id="11" name="TextovéPole 10">
          <a:extLst>
            <a:ext uri="{FF2B5EF4-FFF2-40B4-BE49-F238E27FC236}">
              <a16:creationId xmlns:a16="http://schemas.microsoft.com/office/drawing/2014/main" id="{1C174D50-D450-44AA-AA66-87490EDA052E}"/>
            </a:ext>
          </a:extLst>
        </xdr:cNvPr>
        <xdr:cNvSpPr txBox="1"/>
      </xdr:nvSpPr>
      <xdr:spPr>
        <a:xfrm>
          <a:off x="1706496" y="724756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15</xdr:row>
      <xdr:rowOff>0</xdr:rowOff>
    </xdr:from>
    <xdr:ext cx="184731" cy="264560"/>
    <xdr:sp macro="" textlink="">
      <xdr:nvSpPr>
        <xdr:cNvPr id="12" name="TextovéPole 11">
          <a:extLst>
            <a:ext uri="{FF2B5EF4-FFF2-40B4-BE49-F238E27FC236}">
              <a16:creationId xmlns:a16="http://schemas.microsoft.com/office/drawing/2014/main" id="{C37B254C-D4AF-4C48-8AC0-76A2489541C8}"/>
            </a:ext>
          </a:extLst>
        </xdr:cNvPr>
        <xdr:cNvSpPr txBox="1"/>
      </xdr:nvSpPr>
      <xdr:spPr>
        <a:xfrm>
          <a:off x="1706496" y="451332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15</xdr:row>
      <xdr:rowOff>0</xdr:rowOff>
    </xdr:from>
    <xdr:ext cx="184731" cy="264560"/>
    <xdr:sp macro="" textlink="">
      <xdr:nvSpPr>
        <xdr:cNvPr id="13" name="TextovéPole 12">
          <a:extLst>
            <a:ext uri="{FF2B5EF4-FFF2-40B4-BE49-F238E27FC236}">
              <a16:creationId xmlns:a16="http://schemas.microsoft.com/office/drawing/2014/main" id="{2331838C-725B-4352-9CCA-F41D62C3916A}"/>
            </a:ext>
          </a:extLst>
        </xdr:cNvPr>
        <xdr:cNvSpPr txBox="1"/>
      </xdr:nvSpPr>
      <xdr:spPr>
        <a:xfrm>
          <a:off x="1706496" y="588044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11</xdr:row>
      <xdr:rowOff>0</xdr:rowOff>
    </xdr:from>
    <xdr:ext cx="184731" cy="264560"/>
    <xdr:sp macro="" textlink="">
      <xdr:nvSpPr>
        <xdr:cNvPr id="14" name="TextovéPole 13">
          <a:extLst>
            <a:ext uri="{FF2B5EF4-FFF2-40B4-BE49-F238E27FC236}">
              <a16:creationId xmlns:a16="http://schemas.microsoft.com/office/drawing/2014/main" id="{BEFCF9D2-BDD8-40B8-A9E7-96050FE7D65A}"/>
            </a:ext>
          </a:extLst>
        </xdr:cNvPr>
        <xdr:cNvSpPr txBox="1"/>
      </xdr:nvSpPr>
      <xdr:spPr>
        <a:xfrm>
          <a:off x="1706496" y="771821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11</xdr:row>
      <xdr:rowOff>0</xdr:rowOff>
    </xdr:from>
    <xdr:ext cx="184731" cy="264560"/>
    <xdr:sp macro="" textlink="">
      <xdr:nvSpPr>
        <xdr:cNvPr id="15" name="TextovéPole 14">
          <a:extLst>
            <a:ext uri="{FF2B5EF4-FFF2-40B4-BE49-F238E27FC236}">
              <a16:creationId xmlns:a16="http://schemas.microsoft.com/office/drawing/2014/main" id="{C63F2595-9995-496D-A7C2-1548D09F6CA9}"/>
            </a:ext>
          </a:extLst>
        </xdr:cNvPr>
        <xdr:cNvSpPr txBox="1"/>
      </xdr:nvSpPr>
      <xdr:spPr>
        <a:xfrm>
          <a:off x="1706496" y="505121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15</xdr:row>
      <xdr:rowOff>0</xdr:rowOff>
    </xdr:from>
    <xdr:ext cx="184731" cy="264560"/>
    <xdr:sp macro="" textlink="">
      <xdr:nvSpPr>
        <xdr:cNvPr id="32" name="TextovéPole 31">
          <a:extLst>
            <a:ext uri="{FF2B5EF4-FFF2-40B4-BE49-F238E27FC236}">
              <a16:creationId xmlns:a16="http://schemas.microsoft.com/office/drawing/2014/main" id="{4DACDB3A-9DF3-4D71-841A-E66F62A2E86F}"/>
            </a:ext>
          </a:extLst>
        </xdr:cNvPr>
        <xdr:cNvSpPr txBox="1"/>
      </xdr:nvSpPr>
      <xdr:spPr>
        <a:xfrm>
          <a:off x="1710418" y="606198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15</xdr:row>
      <xdr:rowOff>0</xdr:rowOff>
    </xdr:from>
    <xdr:ext cx="184731" cy="264560"/>
    <xdr:sp macro="" textlink="">
      <xdr:nvSpPr>
        <xdr:cNvPr id="33" name="TextovéPole 32">
          <a:extLst>
            <a:ext uri="{FF2B5EF4-FFF2-40B4-BE49-F238E27FC236}">
              <a16:creationId xmlns:a16="http://schemas.microsoft.com/office/drawing/2014/main" id="{2595F529-07C3-4CA1-A39A-99FDF0866DC5}"/>
            </a:ext>
          </a:extLst>
        </xdr:cNvPr>
        <xdr:cNvSpPr txBox="1"/>
      </xdr:nvSpPr>
      <xdr:spPr>
        <a:xfrm>
          <a:off x="1710418" y="711925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15</xdr:row>
      <xdr:rowOff>0</xdr:rowOff>
    </xdr:from>
    <xdr:ext cx="184731" cy="264560"/>
    <xdr:sp macro="" textlink="">
      <xdr:nvSpPr>
        <xdr:cNvPr id="19" name="TextovéPole 18">
          <a:extLst>
            <a:ext uri="{FF2B5EF4-FFF2-40B4-BE49-F238E27FC236}">
              <a16:creationId xmlns:a16="http://schemas.microsoft.com/office/drawing/2014/main" id="{8F3B6011-C3D2-4C9E-8136-B6475DD7B4FE}"/>
            </a:ext>
          </a:extLst>
        </xdr:cNvPr>
        <xdr:cNvSpPr txBox="1"/>
      </xdr:nvSpPr>
      <xdr:spPr>
        <a:xfrm>
          <a:off x="1706496" y="48053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27</xdr:row>
      <xdr:rowOff>394607</xdr:rowOff>
    </xdr:from>
    <xdr:ext cx="184731" cy="264560"/>
    <xdr:sp macro="" textlink="">
      <xdr:nvSpPr>
        <xdr:cNvPr id="16" name="TextovéPole 15">
          <a:extLst>
            <a:ext uri="{FF2B5EF4-FFF2-40B4-BE49-F238E27FC236}">
              <a16:creationId xmlns:a16="http://schemas.microsoft.com/office/drawing/2014/main" id="{9CED86A5-BD06-41EF-BF34-F62EF9007B7A}"/>
            </a:ext>
          </a:extLst>
        </xdr:cNvPr>
        <xdr:cNvSpPr txBox="1"/>
      </xdr:nvSpPr>
      <xdr:spPr>
        <a:xfrm>
          <a:off x="1706496" y="1552871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14</xdr:row>
      <xdr:rowOff>0</xdr:rowOff>
    </xdr:from>
    <xdr:ext cx="184731" cy="264560"/>
    <xdr:sp macro="" textlink="">
      <xdr:nvSpPr>
        <xdr:cNvPr id="17" name="TextovéPole 16">
          <a:extLst>
            <a:ext uri="{FF2B5EF4-FFF2-40B4-BE49-F238E27FC236}">
              <a16:creationId xmlns:a16="http://schemas.microsoft.com/office/drawing/2014/main" id="{B24B24E8-FE70-4BC9-A87C-47EB51580F21}"/>
            </a:ext>
          </a:extLst>
        </xdr:cNvPr>
        <xdr:cNvSpPr txBox="1"/>
      </xdr:nvSpPr>
      <xdr:spPr>
        <a:xfrm>
          <a:off x="1706496" y="578223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14</xdr:row>
      <xdr:rowOff>0</xdr:rowOff>
    </xdr:from>
    <xdr:ext cx="184731" cy="264560"/>
    <xdr:sp macro="" textlink="">
      <xdr:nvSpPr>
        <xdr:cNvPr id="18" name="TextovéPole 17">
          <a:extLst>
            <a:ext uri="{FF2B5EF4-FFF2-40B4-BE49-F238E27FC236}">
              <a16:creationId xmlns:a16="http://schemas.microsoft.com/office/drawing/2014/main" id="{D4E312AE-1314-4AB1-BCF1-E5DF705FCB81}"/>
            </a:ext>
          </a:extLst>
        </xdr:cNvPr>
        <xdr:cNvSpPr txBox="1"/>
      </xdr:nvSpPr>
      <xdr:spPr>
        <a:xfrm>
          <a:off x="1706496" y="578223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14</xdr:row>
      <xdr:rowOff>0</xdr:rowOff>
    </xdr:from>
    <xdr:ext cx="184731" cy="264560"/>
    <xdr:sp macro="" textlink="">
      <xdr:nvSpPr>
        <xdr:cNvPr id="20" name="TextovéPole 19">
          <a:extLst>
            <a:ext uri="{FF2B5EF4-FFF2-40B4-BE49-F238E27FC236}">
              <a16:creationId xmlns:a16="http://schemas.microsoft.com/office/drawing/2014/main" id="{4977C497-E086-4794-80EE-4D8FB8528700}"/>
            </a:ext>
          </a:extLst>
        </xdr:cNvPr>
        <xdr:cNvSpPr txBox="1"/>
      </xdr:nvSpPr>
      <xdr:spPr>
        <a:xfrm>
          <a:off x="1706496" y="578223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15</xdr:row>
      <xdr:rowOff>0</xdr:rowOff>
    </xdr:from>
    <xdr:ext cx="184731" cy="264560"/>
    <xdr:sp macro="" textlink="">
      <xdr:nvSpPr>
        <xdr:cNvPr id="22" name="TextovéPole 21">
          <a:extLst>
            <a:ext uri="{FF2B5EF4-FFF2-40B4-BE49-F238E27FC236}">
              <a16:creationId xmlns:a16="http://schemas.microsoft.com/office/drawing/2014/main" id="{BB6C561C-8F97-48B2-9E5B-7392619872A2}"/>
            </a:ext>
          </a:extLst>
        </xdr:cNvPr>
        <xdr:cNvSpPr txBox="1"/>
      </xdr:nvSpPr>
      <xdr:spPr>
        <a:xfrm>
          <a:off x="1710418" y="4219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15</xdr:row>
      <xdr:rowOff>0</xdr:rowOff>
    </xdr:from>
    <xdr:ext cx="184731" cy="264560"/>
    <xdr:sp macro="" textlink="">
      <xdr:nvSpPr>
        <xdr:cNvPr id="23" name="TextovéPole 22">
          <a:extLst>
            <a:ext uri="{FF2B5EF4-FFF2-40B4-BE49-F238E27FC236}">
              <a16:creationId xmlns:a16="http://schemas.microsoft.com/office/drawing/2014/main" id="{744DC082-D36A-499C-91B1-BBC6DD266781}"/>
            </a:ext>
          </a:extLst>
        </xdr:cNvPr>
        <xdr:cNvSpPr txBox="1"/>
      </xdr:nvSpPr>
      <xdr:spPr>
        <a:xfrm>
          <a:off x="1710418" y="4219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15</xdr:row>
      <xdr:rowOff>0</xdr:rowOff>
    </xdr:from>
    <xdr:ext cx="184731" cy="264560"/>
    <xdr:sp macro="" textlink="">
      <xdr:nvSpPr>
        <xdr:cNvPr id="24" name="TextovéPole 23">
          <a:extLst>
            <a:ext uri="{FF2B5EF4-FFF2-40B4-BE49-F238E27FC236}">
              <a16:creationId xmlns:a16="http://schemas.microsoft.com/office/drawing/2014/main" id="{0DBCBCDD-3349-4DD8-9CB8-0A3071357A37}"/>
            </a:ext>
          </a:extLst>
        </xdr:cNvPr>
        <xdr:cNvSpPr txBox="1"/>
      </xdr:nvSpPr>
      <xdr:spPr>
        <a:xfrm>
          <a:off x="1710418" y="4219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15</xdr:row>
      <xdr:rowOff>0</xdr:rowOff>
    </xdr:from>
    <xdr:ext cx="184731" cy="264560"/>
    <xdr:sp macro="" textlink="">
      <xdr:nvSpPr>
        <xdr:cNvPr id="25" name="TextovéPole 24">
          <a:extLst>
            <a:ext uri="{FF2B5EF4-FFF2-40B4-BE49-F238E27FC236}">
              <a16:creationId xmlns:a16="http://schemas.microsoft.com/office/drawing/2014/main" id="{237B07B5-8586-432D-8F5F-D912F7D0BE67}"/>
            </a:ext>
          </a:extLst>
        </xdr:cNvPr>
        <xdr:cNvSpPr txBox="1"/>
      </xdr:nvSpPr>
      <xdr:spPr>
        <a:xfrm>
          <a:off x="1710418" y="445225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15</xdr:row>
      <xdr:rowOff>0</xdr:rowOff>
    </xdr:from>
    <xdr:ext cx="184731" cy="264560"/>
    <xdr:sp macro="" textlink="">
      <xdr:nvSpPr>
        <xdr:cNvPr id="26" name="TextovéPole 25">
          <a:extLst>
            <a:ext uri="{FF2B5EF4-FFF2-40B4-BE49-F238E27FC236}">
              <a16:creationId xmlns:a16="http://schemas.microsoft.com/office/drawing/2014/main" id="{CB971DFD-F4D2-4630-BEEE-9D0904D7EB13}"/>
            </a:ext>
          </a:extLst>
        </xdr:cNvPr>
        <xdr:cNvSpPr txBox="1"/>
      </xdr:nvSpPr>
      <xdr:spPr>
        <a:xfrm>
          <a:off x="1710418" y="4219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15</xdr:row>
      <xdr:rowOff>0</xdr:rowOff>
    </xdr:from>
    <xdr:ext cx="184731" cy="264560"/>
    <xdr:sp macro="" textlink="">
      <xdr:nvSpPr>
        <xdr:cNvPr id="27" name="TextovéPole 26">
          <a:extLst>
            <a:ext uri="{FF2B5EF4-FFF2-40B4-BE49-F238E27FC236}">
              <a16:creationId xmlns:a16="http://schemas.microsoft.com/office/drawing/2014/main" id="{3876BE5F-D6D9-401E-8887-D99CF4F49A8E}"/>
            </a:ext>
          </a:extLst>
        </xdr:cNvPr>
        <xdr:cNvSpPr txBox="1"/>
      </xdr:nvSpPr>
      <xdr:spPr>
        <a:xfrm>
          <a:off x="1710418" y="4219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15</xdr:row>
      <xdr:rowOff>0</xdr:rowOff>
    </xdr:from>
    <xdr:ext cx="184731" cy="264560"/>
    <xdr:sp macro="" textlink="">
      <xdr:nvSpPr>
        <xdr:cNvPr id="28" name="TextovéPole 27">
          <a:extLst>
            <a:ext uri="{FF2B5EF4-FFF2-40B4-BE49-F238E27FC236}">
              <a16:creationId xmlns:a16="http://schemas.microsoft.com/office/drawing/2014/main" id="{B694BD95-527B-45B5-8582-5E02F2E24387}"/>
            </a:ext>
          </a:extLst>
        </xdr:cNvPr>
        <xdr:cNvSpPr txBox="1"/>
      </xdr:nvSpPr>
      <xdr:spPr>
        <a:xfrm>
          <a:off x="1710418" y="4219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15</xdr:row>
      <xdr:rowOff>0</xdr:rowOff>
    </xdr:from>
    <xdr:ext cx="184731" cy="264560"/>
    <xdr:sp macro="" textlink="">
      <xdr:nvSpPr>
        <xdr:cNvPr id="29" name="TextovéPole 28">
          <a:extLst>
            <a:ext uri="{FF2B5EF4-FFF2-40B4-BE49-F238E27FC236}">
              <a16:creationId xmlns:a16="http://schemas.microsoft.com/office/drawing/2014/main" id="{4EB88A98-127E-45B1-A638-C423C42951AC}"/>
            </a:ext>
          </a:extLst>
        </xdr:cNvPr>
        <xdr:cNvSpPr txBox="1"/>
      </xdr:nvSpPr>
      <xdr:spPr>
        <a:xfrm>
          <a:off x="1710418" y="4219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15</xdr:row>
      <xdr:rowOff>0</xdr:rowOff>
    </xdr:from>
    <xdr:ext cx="184731" cy="264560"/>
    <xdr:sp macro="" textlink="">
      <xdr:nvSpPr>
        <xdr:cNvPr id="30" name="TextovéPole 29">
          <a:extLst>
            <a:ext uri="{FF2B5EF4-FFF2-40B4-BE49-F238E27FC236}">
              <a16:creationId xmlns:a16="http://schemas.microsoft.com/office/drawing/2014/main" id="{413E326E-7B2B-4B83-8FBF-2C62459303A9}"/>
            </a:ext>
          </a:extLst>
        </xdr:cNvPr>
        <xdr:cNvSpPr txBox="1"/>
      </xdr:nvSpPr>
      <xdr:spPr>
        <a:xfrm>
          <a:off x="1710418" y="4219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15</xdr:row>
      <xdr:rowOff>0</xdr:rowOff>
    </xdr:from>
    <xdr:ext cx="184731" cy="264560"/>
    <xdr:sp macro="" textlink="">
      <xdr:nvSpPr>
        <xdr:cNvPr id="31" name="TextovéPole 30">
          <a:extLst>
            <a:ext uri="{FF2B5EF4-FFF2-40B4-BE49-F238E27FC236}">
              <a16:creationId xmlns:a16="http://schemas.microsoft.com/office/drawing/2014/main" id="{7AC9E521-D5E3-4480-9A76-560B80136FE7}"/>
            </a:ext>
          </a:extLst>
        </xdr:cNvPr>
        <xdr:cNvSpPr txBox="1"/>
      </xdr:nvSpPr>
      <xdr:spPr>
        <a:xfrm>
          <a:off x="1710418" y="4219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15</xdr:row>
      <xdr:rowOff>0</xdr:rowOff>
    </xdr:from>
    <xdr:ext cx="184731" cy="264560"/>
    <xdr:sp macro="" textlink="">
      <xdr:nvSpPr>
        <xdr:cNvPr id="34" name="TextovéPole 33">
          <a:extLst>
            <a:ext uri="{FF2B5EF4-FFF2-40B4-BE49-F238E27FC236}">
              <a16:creationId xmlns:a16="http://schemas.microsoft.com/office/drawing/2014/main" id="{240D8410-559A-4F0E-8D3F-5C415A15E314}"/>
            </a:ext>
          </a:extLst>
        </xdr:cNvPr>
        <xdr:cNvSpPr txBox="1"/>
      </xdr:nvSpPr>
      <xdr:spPr>
        <a:xfrm>
          <a:off x="1710418" y="4219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15</xdr:row>
      <xdr:rowOff>0</xdr:rowOff>
    </xdr:from>
    <xdr:ext cx="184731" cy="264560"/>
    <xdr:sp macro="" textlink="">
      <xdr:nvSpPr>
        <xdr:cNvPr id="35" name="TextovéPole 34">
          <a:extLst>
            <a:ext uri="{FF2B5EF4-FFF2-40B4-BE49-F238E27FC236}">
              <a16:creationId xmlns:a16="http://schemas.microsoft.com/office/drawing/2014/main" id="{A7F0491D-9A2C-4758-BDEC-836E96E6439B}"/>
            </a:ext>
          </a:extLst>
        </xdr:cNvPr>
        <xdr:cNvSpPr txBox="1"/>
      </xdr:nvSpPr>
      <xdr:spPr>
        <a:xfrm>
          <a:off x="1710418" y="4219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15</xdr:row>
      <xdr:rowOff>0</xdr:rowOff>
    </xdr:from>
    <xdr:ext cx="184731" cy="264560"/>
    <xdr:sp macro="" textlink="">
      <xdr:nvSpPr>
        <xdr:cNvPr id="36" name="TextovéPole 35">
          <a:extLst>
            <a:ext uri="{FF2B5EF4-FFF2-40B4-BE49-F238E27FC236}">
              <a16:creationId xmlns:a16="http://schemas.microsoft.com/office/drawing/2014/main" id="{A11FCCC2-55B9-4AE3-9EA2-CB619E612C6E}"/>
            </a:ext>
          </a:extLst>
        </xdr:cNvPr>
        <xdr:cNvSpPr txBox="1"/>
      </xdr:nvSpPr>
      <xdr:spPr>
        <a:xfrm>
          <a:off x="1710418" y="4219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15</xdr:row>
      <xdr:rowOff>0</xdr:rowOff>
    </xdr:from>
    <xdr:ext cx="184731" cy="264560"/>
    <xdr:sp macro="" textlink="">
      <xdr:nvSpPr>
        <xdr:cNvPr id="37" name="TextovéPole 36">
          <a:extLst>
            <a:ext uri="{FF2B5EF4-FFF2-40B4-BE49-F238E27FC236}">
              <a16:creationId xmlns:a16="http://schemas.microsoft.com/office/drawing/2014/main" id="{9BB4838B-BD23-476A-9F0A-1461D008273C}"/>
            </a:ext>
          </a:extLst>
        </xdr:cNvPr>
        <xdr:cNvSpPr txBox="1"/>
      </xdr:nvSpPr>
      <xdr:spPr>
        <a:xfrm>
          <a:off x="1710418" y="4219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104</xdr:row>
      <xdr:rowOff>0</xdr:rowOff>
    </xdr:from>
    <xdr:ext cx="184731" cy="264560"/>
    <xdr:sp macro="" textlink="">
      <xdr:nvSpPr>
        <xdr:cNvPr id="38" name="TextovéPole 37">
          <a:extLst>
            <a:ext uri="{FF2B5EF4-FFF2-40B4-BE49-F238E27FC236}">
              <a16:creationId xmlns:a16="http://schemas.microsoft.com/office/drawing/2014/main" id="{C40D0F4D-31AA-4D91-A7D2-65C9305126F3}"/>
            </a:ext>
          </a:extLst>
        </xdr:cNvPr>
        <xdr:cNvSpPr txBox="1"/>
      </xdr:nvSpPr>
      <xdr:spPr>
        <a:xfrm>
          <a:off x="1710418" y="75057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104</xdr:row>
      <xdr:rowOff>0</xdr:rowOff>
    </xdr:from>
    <xdr:ext cx="184731" cy="264560"/>
    <xdr:sp macro="" textlink="">
      <xdr:nvSpPr>
        <xdr:cNvPr id="39" name="TextovéPole 38">
          <a:extLst>
            <a:ext uri="{FF2B5EF4-FFF2-40B4-BE49-F238E27FC236}">
              <a16:creationId xmlns:a16="http://schemas.microsoft.com/office/drawing/2014/main" id="{C82F9C9D-962A-4BB6-88A4-8360C8BB3287}"/>
            </a:ext>
          </a:extLst>
        </xdr:cNvPr>
        <xdr:cNvSpPr txBox="1"/>
      </xdr:nvSpPr>
      <xdr:spPr>
        <a:xfrm>
          <a:off x="1710418" y="75057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104</xdr:row>
      <xdr:rowOff>0</xdr:rowOff>
    </xdr:from>
    <xdr:ext cx="184731" cy="264560"/>
    <xdr:sp macro="" textlink="">
      <xdr:nvSpPr>
        <xdr:cNvPr id="40" name="TextovéPole 39">
          <a:extLst>
            <a:ext uri="{FF2B5EF4-FFF2-40B4-BE49-F238E27FC236}">
              <a16:creationId xmlns:a16="http://schemas.microsoft.com/office/drawing/2014/main" id="{8BCFBBF0-EC3E-48A4-B0DD-A9A75E686B4C}"/>
            </a:ext>
          </a:extLst>
        </xdr:cNvPr>
        <xdr:cNvSpPr txBox="1"/>
      </xdr:nvSpPr>
      <xdr:spPr>
        <a:xfrm>
          <a:off x="1710418" y="75057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104</xdr:row>
      <xdr:rowOff>394607</xdr:rowOff>
    </xdr:from>
    <xdr:ext cx="184731" cy="264560"/>
    <xdr:sp macro="" textlink="">
      <xdr:nvSpPr>
        <xdr:cNvPr id="41" name="TextovéPole 40">
          <a:extLst>
            <a:ext uri="{FF2B5EF4-FFF2-40B4-BE49-F238E27FC236}">
              <a16:creationId xmlns:a16="http://schemas.microsoft.com/office/drawing/2014/main" id="{B462C990-17A9-436E-93E9-6DE4F00E006E}"/>
            </a:ext>
          </a:extLst>
        </xdr:cNvPr>
        <xdr:cNvSpPr txBox="1"/>
      </xdr:nvSpPr>
      <xdr:spPr>
        <a:xfrm>
          <a:off x="1710418" y="7528968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104</xdr:row>
      <xdr:rowOff>0</xdr:rowOff>
    </xdr:from>
    <xdr:ext cx="184731" cy="264560"/>
    <xdr:sp macro="" textlink="">
      <xdr:nvSpPr>
        <xdr:cNvPr id="42" name="TextovéPole 41">
          <a:extLst>
            <a:ext uri="{FF2B5EF4-FFF2-40B4-BE49-F238E27FC236}">
              <a16:creationId xmlns:a16="http://schemas.microsoft.com/office/drawing/2014/main" id="{0CBF8C36-CDD1-49EE-A32E-4D256F91AAE9}"/>
            </a:ext>
          </a:extLst>
        </xdr:cNvPr>
        <xdr:cNvSpPr txBox="1"/>
      </xdr:nvSpPr>
      <xdr:spPr>
        <a:xfrm>
          <a:off x="1710418" y="75057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104</xdr:row>
      <xdr:rowOff>0</xdr:rowOff>
    </xdr:from>
    <xdr:ext cx="184731" cy="264560"/>
    <xdr:sp macro="" textlink="">
      <xdr:nvSpPr>
        <xdr:cNvPr id="43" name="TextovéPole 42">
          <a:extLst>
            <a:ext uri="{FF2B5EF4-FFF2-40B4-BE49-F238E27FC236}">
              <a16:creationId xmlns:a16="http://schemas.microsoft.com/office/drawing/2014/main" id="{70D8025D-E890-4F8A-83AE-1AC12A1EE58C}"/>
            </a:ext>
          </a:extLst>
        </xdr:cNvPr>
        <xdr:cNvSpPr txBox="1"/>
      </xdr:nvSpPr>
      <xdr:spPr>
        <a:xfrm>
          <a:off x="1710418" y="75057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104</xdr:row>
      <xdr:rowOff>0</xdr:rowOff>
    </xdr:from>
    <xdr:ext cx="184731" cy="264560"/>
    <xdr:sp macro="" textlink="">
      <xdr:nvSpPr>
        <xdr:cNvPr id="44" name="TextovéPole 43">
          <a:extLst>
            <a:ext uri="{FF2B5EF4-FFF2-40B4-BE49-F238E27FC236}">
              <a16:creationId xmlns:a16="http://schemas.microsoft.com/office/drawing/2014/main" id="{24DB3E3A-4ACB-4503-B755-E5513015CA6A}"/>
            </a:ext>
          </a:extLst>
        </xdr:cNvPr>
        <xdr:cNvSpPr txBox="1"/>
      </xdr:nvSpPr>
      <xdr:spPr>
        <a:xfrm>
          <a:off x="1710418" y="75057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104</xdr:row>
      <xdr:rowOff>0</xdr:rowOff>
    </xdr:from>
    <xdr:ext cx="184731" cy="264560"/>
    <xdr:sp macro="" textlink="">
      <xdr:nvSpPr>
        <xdr:cNvPr id="45" name="TextovéPole 44">
          <a:extLst>
            <a:ext uri="{FF2B5EF4-FFF2-40B4-BE49-F238E27FC236}">
              <a16:creationId xmlns:a16="http://schemas.microsoft.com/office/drawing/2014/main" id="{E14E7633-23E3-49A6-AE4A-2823CFDED9CF}"/>
            </a:ext>
          </a:extLst>
        </xdr:cNvPr>
        <xdr:cNvSpPr txBox="1"/>
      </xdr:nvSpPr>
      <xdr:spPr>
        <a:xfrm>
          <a:off x="1710418" y="75057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104</xdr:row>
      <xdr:rowOff>0</xdr:rowOff>
    </xdr:from>
    <xdr:ext cx="184731" cy="264560"/>
    <xdr:sp macro="" textlink="">
      <xdr:nvSpPr>
        <xdr:cNvPr id="46" name="TextovéPole 45">
          <a:extLst>
            <a:ext uri="{FF2B5EF4-FFF2-40B4-BE49-F238E27FC236}">
              <a16:creationId xmlns:a16="http://schemas.microsoft.com/office/drawing/2014/main" id="{53B0E3EB-F569-435B-AB67-D43098525754}"/>
            </a:ext>
          </a:extLst>
        </xdr:cNvPr>
        <xdr:cNvSpPr txBox="1"/>
      </xdr:nvSpPr>
      <xdr:spPr>
        <a:xfrm>
          <a:off x="1710418" y="75057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104</xdr:row>
      <xdr:rowOff>0</xdr:rowOff>
    </xdr:from>
    <xdr:ext cx="184731" cy="264560"/>
    <xdr:sp macro="" textlink="">
      <xdr:nvSpPr>
        <xdr:cNvPr id="47" name="TextovéPole 46">
          <a:extLst>
            <a:ext uri="{FF2B5EF4-FFF2-40B4-BE49-F238E27FC236}">
              <a16:creationId xmlns:a16="http://schemas.microsoft.com/office/drawing/2014/main" id="{EC31C911-B328-469C-9597-65E79861BC95}"/>
            </a:ext>
          </a:extLst>
        </xdr:cNvPr>
        <xdr:cNvSpPr txBox="1"/>
      </xdr:nvSpPr>
      <xdr:spPr>
        <a:xfrm>
          <a:off x="1710418" y="75057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104</xdr:row>
      <xdr:rowOff>0</xdr:rowOff>
    </xdr:from>
    <xdr:ext cx="184731" cy="264560"/>
    <xdr:sp macro="" textlink="">
      <xdr:nvSpPr>
        <xdr:cNvPr id="48" name="TextovéPole 47">
          <a:extLst>
            <a:ext uri="{FF2B5EF4-FFF2-40B4-BE49-F238E27FC236}">
              <a16:creationId xmlns:a16="http://schemas.microsoft.com/office/drawing/2014/main" id="{36E47BCC-5386-472D-94C8-14A27B84F481}"/>
            </a:ext>
          </a:extLst>
        </xdr:cNvPr>
        <xdr:cNvSpPr txBox="1"/>
      </xdr:nvSpPr>
      <xdr:spPr>
        <a:xfrm>
          <a:off x="1710418" y="75057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104</xdr:row>
      <xdr:rowOff>0</xdr:rowOff>
    </xdr:from>
    <xdr:ext cx="184731" cy="264560"/>
    <xdr:sp macro="" textlink="">
      <xdr:nvSpPr>
        <xdr:cNvPr id="49" name="TextovéPole 48">
          <a:extLst>
            <a:ext uri="{FF2B5EF4-FFF2-40B4-BE49-F238E27FC236}">
              <a16:creationId xmlns:a16="http://schemas.microsoft.com/office/drawing/2014/main" id="{5E7D9B32-B34D-45CE-AD7A-0CAB08C532DA}"/>
            </a:ext>
          </a:extLst>
        </xdr:cNvPr>
        <xdr:cNvSpPr txBox="1"/>
      </xdr:nvSpPr>
      <xdr:spPr>
        <a:xfrm>
          <a:off x="1710418" y="75057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104</xdr:row>
      <xdr:rowOff>0</xdr:rowOff>
    </xdr:from>
    <xdr:ext cx="184731" cy="264560"/>
    <xdr:sp macro="" textlink="">
      <xdr:nvSpPr>
        <xdr:cNvPr id="50" name="TextovéPole 49">
          <a:extLst>
            <a:ext uri="{FF2B5EF4-FFF2-40B4-BE49-F238E27FC236}">
              <a16:creationId xmlns:a16="http://schemas.microsoft.com/office/drawing/2014/main" id="{95B06D77-748C-4D96-9F4E-14A82C1C5181}"/>
            </a:ext>
          </a:extLst>
        </xdr:cNvPr>
        <xdr:cNvSpPr txBox="1"/>
      </xdr:nvSpPr>
      <xdr:spPr>
        <a:xfrm>
          <a:off x="1710418" y="75057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104</xdr:row>
      <xdr:rowOff>0</xdr:rowOff>
    </xdr:from>
    <xdr:ext cx="184731" cy="264560"/>
    <xdr:sp macro="" textlink="">
      <xdr:nvSpPr>
        <xdr:cNvPr id="51" name="TextovéPole 50">
          <a:extLst>
            <a:ext uri="{FF2B5EF4-FFF2-40B4-BE49-F238E27FC236}">
              <a16:creationId xmlns:a16="http://schemas.microsoft.com/office/drawing/2014/main" id="{DD6CEEF8-2F5A-433B-AAD9-901D5C76F7D1}"/>
            </a:ext>
          </a:extLst>
        </xdr:cNvPr>
        <xdr:cNvSpPr txBox="1"/>
      </xdr:nvSpPr>
      <xdr:spPr>
        <a:xfrm>
          <a:off x="1710418" y="75057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69</xdr:row>
      <xdr:rowOff>0</xdr:rowOff>
    </xdr:from>
    <xdr:ext cx="184731" cy="264560"/>
    <xdr:sp macro="" textlink="">
      <xdr:nvSpPr>
        <xdr:cNvPr id="52" name="TextovéPole 51">
          <a:extLst>
            <a:ext uri="{FF2B5EF4-FFF2-40B4-BE49-F238E27FC236}">
              <a16:creationId xmlns:a16="http://schemas.microsoft.com/office/drawing/2014/main" id="{0C91FFFB-0ADF-4405-BC2A-3D0D1ACFD688}"/>
            </a:ext>
          </a:extLst>
        </xdr:cNvPr>
        <xdr:cNvSpPr txBox="1"/>
      </xdr:nvSpPr>
      <xdr:spPr>
        <a:xfrm>
          <a:off x="1710418" y="5527765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69</xdr:row>
      <xdr:rowOff>0</xdr:rowOff>
    </xdr:from>
    <xdr:ext cx="184731" cy="264560"/>
    <xdr:sp macro="" textlink="">
      <xdr:nvSpPr>
        <xdr:cNvPr id="53" name="TextovéPole 52">
          <a:extLst>
            <a:ext uri="{FF2B5EF4-FFF2-40B4-BE49-F238E27FC236}">
              <a16:creationId xmlns:a16="http://schemas.microsoft.com/office/drawing/2014/main" id="{4CAF2ABF-8532-42EF-8130-6ACECC02474A}"/>
            </a:ext>
          </a:extLst>
        </xdr:cNvPr>
        <xdr:cNvSpPr txBox="1"/>
      </xdr:nvSpPr>
      <xdr:spPr>
        <a:xfrm>
          <a:off x="1710418" y="580875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69</xdr:row>
      <xdr:rowOff>0</xdr:rowOff>
    </xdr:from>
    <xdr:ext cx="184731" cy="264560"/>
    <xdr:sp macro="" textlink="">
      <xdr:nvSpPr>
        <xdr:cNvPr id="54" name="TextovéPole 53">
          <a:extLst>
            <a:ext uri="{FF2B5EF4-FFF2-40B4-BE49-F238E27FC236}">
              <a16:creationId xmlns:a16="http://schemas.microsoft.com/office/drawing/2014/main" id="{5542CA95-64DE-463C-895F-31DACB852FE4}"/>
            </a:ext>
          </a:extLst>
        </xdr:cNvPr>
        <xdr:cNvSpPr txBox="1"/>
      </xdr:nvSpPr>
      <xdr:spPr>
        <a:xfrm>
          <a:off x="1710418" y="61264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69</xdr:row>
      <xdr:rowOff>0</xdr:rowOff>
    </xdr:from>
    <xdr:ext cx="184731" cy="264560"/>
    <xdr:sp macro="" textlink="">
      <xdr:nvSpPr>
        <xdr:cNvPr id="55" name="TextovéPole 54">
          <a:extLst>
            <a:ext uri="{FF2B5EF4-FFF2-40B4-BE49-F238E27FC236}">
              <a16:creationId xmlns:a16="http://schemas.microsoft.com/office/drawing/2014/main" id="{1E623A40-29E1-4204-B25C-89831362D5F6}"/>
            </a:ext>
          </a:extLst>
        </xdr:cNvPr>
        <xdr:cNvSpPr txBox="1"/>
      </xdr:nvSpPr>
      <xdr:spPr>
        <a:xfrm>
          <a:off x="1710418" y="61264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69</xdr:row>
      <xdr:rowOff>0</xdr:rowOff>
    </xdr:from>
    <xdr:ext cx="184731" cy="264560"/>
    <xdr:sp macro="" textlink="">
      <xdr:nvSpPr>
        <xdr:cNvPr id="56" name="TextovéPole 55">
          <a:extLst>
            <a:ext uri="{FF2B5EF4-FFF2-40B4-BE49-F238E27FC236}">
              <a16:creationId xmlns:a16="http://schemas.microsoft.com/office/drawing/2014/main" id="{2E290218-9E8C-4EE3-94FB-9BE3DAB667F4}"/>
            </a:ext>
          </a:extLst>
        </xdr:cNvPr>
        <xdr:cNvSpPr txBox="1"/>
      </xdr:nvSpPr>
      <xdr:spPr>
        <a:xfrm>
          <a:off x="1710418" y="61264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69</xdr:row>
      <xdr:rowOff>0</xdr:rowOff>
    </xdr:from>
    <xdr:ext cx="184731" cy="264560"/>
    <xdr:sp macro="" textlink="">
      <xdr:nvSpPr>
        <xdr:cNvPr id="57" name="TextovéPole 56">
          <a:extLst>
            <a:ext uri="{FF2B5EF4-FFF2-40B4-BE49-F238E27FC236}">
              <a16:creationId xmlns:a16="http://schemas.microsoft.com/office/drawing/2014/main" id="{D5BC2CAD-CD02-43EF-B07D-C0FAF7CCBEFF}"/>
            </a:ext>
          </a:extLst>
        </xdr:cNvPr>
        <xdr:cNvSpPr txBox="1"/>
      </xdr:nvSpPr>
      <xdr:spPr>
        <a:xfrm>
          <a:off x="1710418" y="61264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87</xdr:row>
      <xdr:rowOff>0</xdr:rowOff>
    </xdr:from>
    <xdr:ext cx="184731" cy="264560"/>
    <xdr:sp macro="" textlink="">
      <xdr:nvSpPr>
        <xdr:cNvPr id="58" name="TextovéPole 57">
          <a:extLst>
            <a:ext uri="{FF2B5EF4-FFF2-40B4-BE49-F238E27FC236}">
              <a16:creationId xmlns:a16="http://schemas.microsoft.com/office/drawing/2014/main" id="{20DD014E-A617-42E4-BDA4-CCE36F09DD88}"/>
            </a:ext>
          </a:extLst>
        </xdr:cNvPr>
        <xdr:cNvSpPr txBox="1"/>
      </xdr:nvSpPr>
      <xdr:spPr>
        <a:xfrm>
          <a:off x="1710418" y="690753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87</xdr:row>
      <xdr:rowOff>0</xdr:rowOff>
    </xdr:from>
    <xdr:ext cx="184731" cy="264560"/>
    <xdr:sp macro="" textlink="">
      <xdr:nvSpPr>
        <xdr:cNvPr id="59" name="TextovéPole 58">
          <a:extLst>
            <a:ext uri="{FF2B5EF4-FFF2-40B4-BE49-F238E27FC236}">
              <a16:creationId xmlns:a16="http://schemas.microsoft.com/office/drawing/2014/main" id="{EAF32CE6-B29D-45C7-B107-BD4B1DB163C2}"/>
            </a:ext>
          </a:extLst>
        </xdr:cNvPr>
        <xdr:cNvSpPr txBox="1"/>
      </xdr:nvSpPr>
      <xdr:spPr>
        <a:xfrm>
          <a:off x="1710418" y="690753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87</xdr:row>
      <xdr:rowOff>0</xdr:rowOff>
    </xdr:from>
    <xdr:ext cx="184731" cy="264560"/>
    <xdr:sp macro="" textlink="">
      <xdr:nvSpPr>
        <xdr:cNvPr id="60" name="TextovéPole 59">
          <a:extLst>
            <a:ext uri="{FF2B5EF4-FFF2-40B4-BE49-F238E27FC236}">
              <a16:creationId xmlns:a16="http://schemas.microsoft.com/office/drawing/2014/main" id="{3F4B8EEE-AB3C-4703-A00F-41AA13964C59}"/>
            </a:ext>
          </a:extLst>
        </xdr:cNvPr>
        <xdr:cNvSpPr txBox="1"/>
      </xdr:nvSpPr>
      <xdr:spPr>
        <a:xfrm>
          <a:off x="1710418" y="690753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87</xdr:row>
      <xdr:rowOff>0</xdr:rowOff>
    </xdr:from>
    <xdr:ext cx="184731" cy="264560"/>
    <xdr:sp macro="" textlink="">
      <xdr:nvSpPr>
        <xdr:cNvPr id="61" name="TextovéPole 60">
          <a:extLst>
            <a:ext uri="{FF2B5EF4-FFF2-40B4-BE49-F238E27FC236}">
              <a16:creationId xmlns:a16="http://schemas.microsoft.com/office/drawing/2014/main" id="{27EB293D-7BA4-4FA7-BB49-0A21DFBA6D1A}"/>
            </a:ext>
          </a:extLst>
        </xdr:cNvPr>
        <xdr:cNvSpPr txBox="1"/>
      </xdr:nvSpPr>
      <xdr:spPr>
        <a:xfrm>
          <a:off x="1710418" y="690753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88</xdr:row>
      <xdr:rowOff>0</xdr:rowOff>
    </xdr:from>
    <xdr:ext cx="184731" cy="264560"/>
    <xdr:sp macro="" textlink="">
      <xdr:nvSpPr>
        <xdr:cNvPr id="62" name="TextovéPole 61">
          <a:extLst>
            <a:ext uri="{FF2B5EF4-FFF2-40B4-BE49-F238E27FC236}">
              <a16:creationId xmlns:a16="http://schemas.microsoft.com/office/drawing/2014/main" id="{A7B254E3-4080-43EE-B176-944E469E6DA1}"/>
            </a:ext>
          </a:extLst>
        </xdr:cNvPr>
        <xdr:cNvSpPr txBox="1"/>
      </xdr:nvSpPr>
      <xdr:spPr>
        <a:xfrm>
          <a:off x="1710418" y="69303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88</xdr:row>
      <xdr:rowOff>0</xdr:rowOff>
    </xdr:from>
    <xdr:ext cx="184731" cy="264560"/>
    <xdr:sp macro="" textlink="">
      <xdr:nvSpPr>
        <xdr:cNvPr id="63" name="TextovéPole 62">
          <a:extLst>
            <a:ext uri="{FF2B5EF4-FFF2-40B4-BE49-F238E27FC236}">
              <a16:creationId xmlns:a16="http://schemas.microsoft.com/office/drawing/2014/main" id="{713D8140-05F4-4D6A-9A01-542FE6445114}"/>
            </a:ext>
          </a:extLst>
        </xdr:cNvPr>
        <xdr:cNvSpPr txBox="1"/>
      </xdr:nvSpPr>
      <xdr:spPr>
        <a:xfrm>
          <a:off x="1710418" y="69303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88</xdr:row>
      <xdr:rowOff>0</xdr:rowOff>
    </xdr:from>
    <xdr:ext cx="184731" cy="264560"/>
    <xdr:sp macro="" textlink="">
      <xdr:nvSpPr>
        <xdr:cNvPr id="64" name="TextovéPole 63">
          <a:extLst>
            <a:ext uri="{FF2B5EF4-FFF2-40B4-BE49-F238E27FC236}">
              <a16:creationId xmlns:a16="http://schemas.microsoft.com/office/drawing/2014/main" id="{3BC4EBB6-3A02-4FA1-9667-07CB7993C21B}"/>
            </a:ext>
          </a:extLst>
        </xdr:cNvPr>
        <xdr:cNvSpPr txBox="1"/>
      </xdr:nvSpPr>
      <xdr:spPr>
        <a:xfrm>
          <a:off x="1710418" y="69303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88</xdr:row>
      <xdr:rowOff>0</xdr:rowOff>
    </xdr:from>
    <xdr:ext cx="184731" cy="264560"/>
    <xdr:sp macro="" textlink="">
      <xdr:nvSpPr>
        <xdr:cNvPr id="65" name="TextovéPole 64">
          <a:extLst>
            <a:ext uri="{FF2B5EF4-FFF2-40B4-BE49-F238E27FC236}">
              <a16:creationId xmlns:a16="http://schemas.microsoft.com/office/drawing/2014/main" id="{C326058B-AABB-4A43-8A05-127AB8420C0F}"/>
            </a:ext>
          </a:extLst>
        </xdr:cNvPr>
        <xdr:cNvSpPr txBox="1"/>
      </xdr:nvSpPr>
      <xdr:spPr>
        <a:xfrm>
          <a:off x="1710418" y="69303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31</xdr:row>
      <xdr:rowOff>0</xdr:rowOff>
    </xdr:from>
    <xdr:ext cx="184731" cy="264560"/>
    <xdr:sp macro="" textlink="">
      <xdr:nvSpPr>
        <xdr:cNvPr id="66" name="TextovéPole 65">
          <a:extLst>
            <a:ext uri="{FF2B5EF4-FFF2-40B4-BE49-F238E27FC236}">
              <a16:creationId xmlns:a16="http://schemas.microsoft.com/office/drawing/2014/main" id="{CADB052D-AC8D-474A-8721-39E8CB4CF413}"/>
            </a:ext>
          </a:extLst>
        </xdr:cNvPr>
        <xdr:cNvSpPr txBox="1"/>
      </xdr:nvSpPr>
      <xdr:spPr>
        <a:xfrm>
          <a:off x="1706496" y="4497160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34</xdr:row>
      <xdr:rowOff>394607</xdr:rowOff>
    </xdr:from>
    <xdr:ext cx="184731" cy="264560"/>
    <xdr:sp macro="" textlink="">
      <xdr:nvSpPr>
        <xdr:cNvPr id="67" name="TextovéPole 66">
          <a:extLst>
            <a:ext uri="{FF2B5EF4-FFF2-40B4-BE49-F238E27FC236}">
              <a16:creationId xmlns:a16="http://schemas.microsoft.com/office/drawing/2014/main" id="{0203CF05-AD99-48DF-825D-EB85D4369213}"/>
            </a:ext>
          </a:extLst>
        </xdr:cNvPr>
        <xdr:cNvSpPr txBox="1"/>
      </xdr:nvSpPr>
      <xdr:spPr>
        <a:xfrm>
          <a:off x="1706496" y="47784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5</xdr:col>
      <xdr:colOff>2504782</xdr:colOff>
      <xdr:row>105</xdr:row>
      <xdr:rowOff>0</xdr:rowOff>
    </xdr:from>
    <xdr:ext cx="184731" cy="264560"/>
    <xdr:sp macro="" textlink="">
      <xdr:nvSpPr>
        <xdr:cNvPr id="68" name="TextovéPole 67">
          <a:extLst>
            <a:ext uri="{FF2B5EF4-FFF2-40B4-BE49-F238E27FC236}">
              <a16:creationId xmlns:a16="http://schemas.microsoft.com/office/drawing/2014/main" id="{075CE054-389D-4ABA-9830-1B2094F6A1D0}"/>
            </a:ext>
          </a:extLst>
        </xdr:cNvPr>
        <xdr:cNvSpPr txBox="1"/>
      </xdr:nvSpPr>
      <xdr:spPr>
        <a:xfrm>
          <a:off x="3371557" y="1514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de-DE"/>
        </a:p>
      </xdr:txBody>
    </xdr:sp>
    <xdr:clientData/>
  </xdr:oneCellAnchor>
  <xdr:oneCellAnchor>
    <xdr:from>
      <xdr:col>5</xdr:col>
      <xdr:colOff>2504782</xdr:colOff>
      <xdr:row>105</xdr:row>
      <xdr:rowOff>0</xdr:rowOff>
    </xdr:from>
    <xdr:ext cx="184731" cy="264560"/>
    <xdr:sp macro="" textlink="">
      <xdr:nvSpPr>
        <xdr:cNvPr id="69" name="TextovéPole 68">
          <a:extLst>
            <a:ext uri="{FF2B5EF4-FFF2-40B4-BE49-F238E27FC236}">
              <a16:creationId xmlns:a16="http://schemas.microsoft.com/office/drawing/2014/main" id="{639181A4-A5C0-4B65-A269-A9F4A5FA5193}"/>
            </a:ext>
          </a:extLst>
        </xdr:cNvPr>
        <xdr:cNvSpPr txBox="1"/>
      </xdr:nvSpPr>
      <xdr:spPr>
        <a:xfrm>
          <a:off x="3371557" y="1514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de-DE"/>
        </a:p>
      </xdr:txBody>
    </xdr:sp>
    <xdr:clientData/>
  </xdr:oneCellAnchor>
  <xdr:oneCellAnchor>
    <xdr:from>
      <xdr:col>5</xdr:col>
      <xdr:colOff>2504782</xdr:colOff>
      <xdr:row>105</xdr:row>
      <xdr:rowOff>0</xdr:rowOff>
    </xdr:from>
    <xdr:ext cx="184731" cy="264560"/>
    <xdr:sp macro="" textlink="">
      <xdr:nvSpPr>
        <xdr:cNvPr id="70" name="TextovéPole 69">
          <a:extLst>
            <a:ext uri="{FF2B5EF4-FFF2-40B4-BE49-F238E27FC236}">
              <a16:creationId xmlns:a16="http://schemas.microsoft.com/office/drawing/2014/main" id="{0C4EC542-6A23-42C9-A813-AE8FAF379C45}"/>
            </a:ext>
          </a:extLst>
        </xdr:cNvPr>
        <xdr:cNvSpPr txBox="1"/>
      </xdr:nvSpPr>
      <xdr:spPr>
        <a:xfrm>
          <a:off x="3371557" y="1514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de-DE"/>
        </a:p>
      </xdr:txBody>
    </xdr:sp>
    <xdr:clientData/>
  </xdr:oneCellAnchor>
  <xdr:oneCellAnchor>
    <xdr:from>
      <xdr:col>5</xdr:col>
      <xdr:colOff>3511280</xdr:colOff>
      <xdr:row>105</xdr:row>
      <xdr:rowOff>66675</xdr:rowOff>
    </xdr:from>
    <xdr:ext cx="486833" cy="388924"/>
    <xdr:sp macro="" textlink="">
      <xdr:nvSpPr>
        <xdr:cNvPr id="71" name="TextovéPole 26">
          <a:extLst>
            <a:ext uri="{FF2B5EF4-FFF2-40B4-BE49-F238E27FC236}">
              <a16:creationId xmlns:a16="http://schemas.microsoft.com/office/drawing/2014/main" id="{DEB38DDE-738C-4C69-A33F-7B8C7C93084B}"/>
            </a:ext>
          </a:extLst>
        </xdr:cNvPr>
        <xdr:cNvSpPr txBox="1"/>
      </xdr:nvSpPr>
      <xdr:spPr>
        <a:xfrm rot="16387556" flipV="1">
          <a:off x="4427010" y="1532195"/>
          <a:ext cx="388924" cy="48683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square" rtlCol="0" anchor="t">
          <a:spAutoFit/>
        </a:bodyPr>
        <a:lstStyle/>
        <a:p>
          <a:endParaRPr lang="de-DE"/>
        </a:p>
      </xdr:txBody>
    </xdr:sp>
    <xdr:clientData/>
  </xdr:oneCellAnchor>
  <xdr:oneCellAnchor>
    <xdr:from>
      <xdr:col>5</xdr:col>
      <xdr:colOff>2504782</xdr:colOff>
      <xdr:row>108</xdr:row>
      <xdr:rowOff>0</xdr:rowOff>
    </xdr:from>
    <xdr:ext cx="184731" cy="264560"/>
    <xdr:sp macro="" textlink="">
      <xdr:nvSpPr>
        <xdr:cNvPr id="72" name="TextovéPole 8">
          <a:extLst>
            <a:ext uri="{FF2B5EF4-FFF2-40B4-BE49-F238E27FC236}">
              <a16:creationId xmlns:a16="http://schemas.microsoft.com/office/drawing/2014/main" id="{1C83B7BD-FBE1-4EF1-A09A-AF7BBEBCC9C3}"/>
            </a:ext>
          </a:extLst>
        </xdr:cNvPr>
        <xdr:cNvSpPr txBox="1"/>
      </xdr:nvSpPr>
      <xdr:spPr>
        <a:xfrm>
          <a:off x="3371557" y="69913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de-DE"/>
        </a:p>
      </xdr:txBody>
    </xdr:sp>
    <xdr:clientData/>
  </xdr:oneCellAnchor>
  <xdr:oneCellAnchor>
    <xdr:from>
      <xdr:col>5</xdr:col>
      <xdr:colOff>2504782</xdr:colOff>
      <xdr:row>108</xdr:row>
      <xdr:rowOff>0</xdr:rowOff>
    </xdr:from>
    <xdr:ext cx="184731" cy="264560"/>
    <xdr:sp macro="" textlink="">
      <xdr:nvSpPr>
        <xdr:cNvPr id="73" name="TextovéPole 16">
          <a:extLst>
            <a:ext uri="{FF2B5EF4-FFF2-40B4-BE49-F238E27FC236}">
              <a16:creationId xmlns:a16="http://schemas.microsoft.com/office/drawing/2014/main" id="{BAAC2B1B-39E4-4B1B-B893-34D64D56A96D}"/>
            </a:ext>
          </a:extLst>
        </xdr:cNvPr>
        <xdr:cNvSpPr txBox="1"/>
      </xdr:nvSpPr>
      <xdr:spPr>
        <a:xfrm>
          <a:off x="3371557" y="69913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de-DE"/>
        </a:p>
      </xdr:txBody>
    </xdr:sp>
    <xdr:clientData/>
  </xdr:oneCellAnchor>
  <xdr:oneCellAnchor>
    <xdr:from>
      <xdr:col>5</xdr:col>
      <xdr:colOff>2504782</xdr:colOff>
      <xdr:row>108</xdr:row>
      <xdr:rowOff>0</xdr:rowOff>
    </xdr:from>
    <xdr:ext cx="184731" cy="264560"/>
    <xdr:sp macro="" textlink="">
      <xdr:nvSpPr>
        <xdr:cNvPr id="74" name="TextovéPole 24">
          <a:extLst>
            <a:ext uri="{FF2B5EF4-FFF2-40B4-BE49-F238E27FC236}">
              <a16:creationId xmlns:a16="http://schemas.microsoft.com/office/drawing/2014/main" id="{57E26566-A366-48F0-8C8D-8C42ECFD7577}"/>
            </a:ext>
          </a:extLst>
        </xdr:cNvPr>
        <xdr:cNvSpPr txBox="1"/>
      </xdr:nvSpPr>
      <xdr:spPr>
        <a:xfrm>
          <a:off x="3371557" y="69913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de-DE"/>
        </a:p>
      </xdr:txBody>
    </xdr:sp>
    <xdr:clientData/>
  </xdr:oneCellAnchor>
  <xdr:oneCellAnchor>
    <xdr:from>
      <xdr:col>5</xdr:col>
      <xdr:colOff>2504782</xdr:colOff>
      <xdr:row>108</xdr:row>
      <xdr:rowOff>0</xdr:rowOff>
    </xdr:from>
    <xdr:ext cx="184731" cy="264560"/>
    <xdr:sp macro="" textlink="">
      <xdr:nvSpPr>
        <xdr:cNvPr id="75" name="TextovéPole 8">
          <a:extLst>
            <a:ext uri="{FF2B5EF4-FFF2-40B4-BE49-F238E27FC236}">
              <a16:creationId xmlns:a16="http://schemas.microsoft.com/office/drawing/2014/main" id="{DE934FD0-28B8-444D-87A0-715E9841DE85}"/>
            </a:ext>
          </a:extLst>
        </xdr:cNvPr>
        <xdr:cNvSpPr txBox="1"/>
      </xdr:nvSpPr>
      <xdr:spPr>
        <a:xfrm>
          <a:off x="3371557" y="4800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de-DE"/>
        </a:p>
      </xdr:txBody>
    </xdr:sp>
    <xdr:clientData/>
  </xdr:oneCellAnchor>
  <xdr:oneCellAnchor>
    <xdr:from>
      <xdr:col>5</xdr:col>
      <xdr:colOff>2504782</xdr:colOff>
      <xdr:row>108</xdr:row>
      <xdr:rowOff>0</xdr:rowOff>
    </xdr:from>
    <xdr:ext cx="184731" cy="264560"/>
    <xdr:sp macro="" textlink="">
      <xdr:nvSpPr>
        <xdr:cNvPr id="76" name="TextovéPole 16">
          <a:extLst>
            <a:ext uri="{FF2B5EF4-FFF2-40B4-BE49-F238E27FC236}">
              <a16:creationId xmlns:a16="http://schemas.microsoft.com/office/drawing/2014/main" id="{369B3261-2B8F-468A-830E-6243DCEE6589}"/>
            </a:ext>
          </a:extLst>
        </xdr:cNvPr>
        <xdr:cNvSpPr txBox="1"/>
      </xdr:nvSpPr>
      <xdr:spPr>
        <a:xfrm>
          <a:off x="3371557" y="4800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de-DE"/>
        </a:p>
      </xdr:txBody>
    </xdr:sp>
    <xdr:clientData/>
  </xdr:oneCellAnchor>
  <xdr:oneCellAnchor>
    <xdr:from>
      <xdr:col>5</xdr:col>
      <xdr:colOff>2504782</xdr:colOff>
      <xdr:row>108</xdr:row>
      <xdr:rowOff>0</xdr:rowOff>
    </xdr:from>
    <xdr:ext cx="184731" cy="264560"/>
    <xdr:sp macro="" textlink="">
      <xdr:nvSpPr>
        <xdr:cNvPr id="77" name="TextovéPole 24">
          <a:extLst>
            <a:ext uri="{FF2B5EF4-FFF2-40B4-BE49-F238E27FC236}">
              <a16:creationId xmlns:a16="http://schemas.microsoft.com/office/drawing/2014/main" id="{4337D0CB-0208-41FF-A752-BDFD00399BA0}"/>
            </a:ext>
          </a:extLst>
        </xdr:cNvPr>
        <xdr:cNvSpPr txBox="1"/>
      </xdr:nvSpPr>
      <xdr:spPr>
        <a:xfrm>
          <a:off x="3371557" y="4800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de-DE"/>
        </a:p>
      </xdr:txBody>
    </xdr:sp>
    <xdr:clientData/>
  </xdr:oneCellAnchor>
  <xdr:oneCellAnchor>
    <xdr:from>
      <xdr:col>2</xdr:col>
      <xdr:colOff>0</xdr:colOff>
      <xdr:row>99</xdr:row>
      <xdr:rowOff>0</xdr:rowOff>
    </xdr:from>
    <xdr:ext cx="184731" cy="264560"/>
    <xdr:sp macro="" textlink="">
      <xdr:nvSpPr>
        <xdr:cNvPr id="78" name="TextovéPole 77">
          <a:extLst>
            <a:ext uri="{FF2B5EF4-FFF2-40B4-BE49-F238E27FC236}">
              <a16:creationId xmlns:a16="http://schemas.microsoft.com/office/drawing/2014/main" id="{B1A778F1-5A57-4BB3-98C4-9EF38B5146A6}"/>
            </a:ext>
          </a:extLst>
        </xdr:cNvPr>
        <xdr:cNvSpPr txBox="1"/>
      </xdr:nvSpPr>
      <xdr:spPr>
        <a:xfrm>
          <a:off x="843643" y="64617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99</xdr:row>
      <xdr:rowOff>0</xdr:rowOff>
    </xdr:from>
    <xdr:ext cx="184731" cy="264560"/>
    <xdr:sp macro="" textlink="">
      <xdr:nvSpPr>
        <xdr:cNvPr id="79" name="TextovéPole 78">
          <a:extLst>
            <a:ext uri="{FF2B5EF4-FFF2-40B4-BE49-F238E27FC236}">
              <a16:creationId xmlns:a16="http://schemas.microsoft.com/office/drawing/2014/main" id="{1B795BAD-FEAE-4860-8691-B93CF0D9551A}"/>
            </a:ext>
          </a:extLst>
        </xdr:cNvPr>
        <xdr:cNvSpPr txBox="1"/>
      </xdr:nvSpPr>
      <xdr:spPr>
        <a:xfrm>
          <a:off x="843643" y="64617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99</xdr:row>
      <xdr:rowOff>0</xdr:rowOff>
    </xdr:from>
    <xdr:ext cx="184731" cy="264560"/>
    <xdr:sp macro="" textlink="">
      <xdr:nvSpPr>
        <xdr:cNvPr id="80" name="TextovéPole 79">
          <a:extLst>
            <a:ext uri="{FF2B5EF4-FFF2-40B4-BE49-F238E27FC236}">
              <a16:creationId xmlns:a16="http://schemas.microsoft.com/office/drawing/2014/main" id="{A67834C4-D49F-41AE-A35E-D01215C6696D}"/>
            </a:ext>
          </a:extLst>
        </xdr:cNvPr>
        <xdr:cNvSpPr txBox="1"/>
      </xdr:nvSpPr>
      <xdr:spPr>
        <a:xfrm>
          <a:off x="843643" y="64617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99</xdr:row>
      <xdr:rowOff>394607</xdr:rowOff>
    </xdr:from>
    <xdr:ext cx="184731" cy="264560"/>
    <xdr:sp macro="" textlink="">
      <xdr:nvSpPr>
        <xdr:cNvPr id="81" name="TextovéPole 80">
          <a:extLst>
            <a:ext uri="{FF2B5EF4-FFF2-40B4-BE49-F238E27FC236}">
              <a16:creationId xmlns:a16="http://schemas.microsoft.com/office/drawing/2014/main" id="{12C6A832-FA8E-4263-8D47-755D76DB025B}"/>
            </a:ext>
          </a:extLst>
        </xdr:cNvPr>
        <xdr:cNvSpPr txBox="1"/>
      </xdr:nvSpPr>
      <xdr:spPr>
        <a:xfrm>
          <a:off x="843643" y="6485028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106</xdr:row>
      <xdr:rowOff>0</xdr:rowOff>
    </xdr:from>
    <xdr:ext cx="184731" cy="264560"/>
    <xdr:sp macro="" textlink="">
      <xdr:nvSpPr>
        <xdr:cNvPr id="82" name="TextovéPole 81">
          <a:extLst>
            <a:ext uri="{FF2B5EF4-FFF2-40B4-BE49-F238E27FC236}">
              <a16:creationId xmlns:a16="http://schemas.microsoft.com/office/drawing/2014/main" id="{4A994AFB-AAF1-4305-A85D-E453594A2BA0}"/>
            </a:ext>
          </a:extLst>
        </xdr:cNvPr>
        <xdr:cNvSpPr txBox="1"/>
      </xdr:nvSpPr>
      <xdr:spPr>
        <a:xfrm>
          <a:off x="843643" y="69522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99</xdr:row>
      <xdr:rowOff>0</xdr:rowOff>
    </xdr:from>
    <xdr:ext cx="184731" cy="264560"/>
    <xdr:sp macro="" textlink="">
      <xdr:nvSpPr>
        <xdr:cNvPr id="83" name="TextovéPole 82">
          <a:extLst>
            <a:ext uri="{FF2B5EF4-FFF2-40B4-BE49-F238E27FC236}">
              <a16:creationId xmlns:a16="http://schemas.microsoft.com/office/drawing/2014/main" id="{FE0F3DEB-ECED-437E-897F-5C6EB296779C}"/>
            </a:ext>
          </a:extLst>
        </xdr:cNvPr>
        <xdr:cNvSpPr txBox="1"/>
      </xdr:nvSpPr>
      <xdr:spPr>
        <a:xfrm>
          <a:off x="843643" y="64617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99</xdr:row>
      <xdr:rowOff>0</xdr:rowOff>
    </xdr:from>
    <xdr:ext cx="184731" cy="264560"/>
    <xdr:sp macro="" textlink="">
      <xdr:nvSpPr>
        <xdr:cNvPr id="84" name="TextovéPole 83">
          <a:extLst>
            <a:ext uri="{FF2B5EF4-FFF2-40B4-BE49-F238E27FC236}">
              <a16:creationId xmlns:a16="http://schemas.microsoft.com/office/drawing/2014/main" id="{D3E18AEF-E97E-4F7C-91E1-18F007284019}"/>
            </a:ext>
          </a:extLst>
        </xdr:cNvPr>
        <xdr:cNvSpPr txBox="1"/>
      </xdr:nvSpPr>
      <xdr:spPr>
        <a:xfrm>
          <a:off x="843643" y="64617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99</xdr:row>
      <xdr:rowOff>0</xdr:rowOff>
    </xdr:from>
    <xdr:ext cx="184731" cy="264560"/>
    <xdr:sp macro="" textlink="">
      <xdr:nvSpPr>
        <xdr:cNvPr id="85" name="TextovéPole 84">
          <a:extLst>
            <a:ext uri="{FF2B5EF4-FFF2-40B4-BE49-F238E27FC236}">
              <a16:creationId xmlns:a16="http://schemas.microsoft.com/office/drawing/2014/main" id="{AD8F08F0-BA68-4B3F-AD5F-BDB769FE8700}"/>
            </a:ext>
          </a:extLst>
        </xdr:cNvPr>
        <xdr:cNvSpPr txBox="1"/>
      </xdr:nvSpPr>
      <xdr:spPr>
        <a:xfrm>
          <a:off x="843643" y="64617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99</xdr:row>
      <xdr:rowOff>0</xdr:rowOff>
    </xdr:from>
    <xdr:ext cx="184731" cy="264560"/>
    <xdr:sp macro="" textlink="">
      <xdr:nvSpPr>
        <xdr:cNvPr id="86" name="TextovéPole 85">
          <a:extLst>
            <a:ext uri="{FF2B5EF4-FFF2-40B4-BE49-F238E27FC236}">
              <a16:creationId xmlns:a16="http://schemas.microsoft.com/office/drawing/2014/main" id="{2768E78A-088C-40A3-AB24-77F789EE585F}"/>
            </a:ext>
          </a:extLst>
        </xdr:cNvPr>
        <xdr:cNvSpPr txBox="1"/>
      </xdr:nvSpPr>
      <xdr:spPr>
        <a:xfrm>
          <a:off x="843643" y="64617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99</xdr:row>
      <xdr:rowOff>0</xdr:rowOff>
    </xdr:from>
    <xdr:ext cx="184731" cy="264560"/>
    <xdr:sp macro="" textlink="">
      <xdr:nvSpPr>
        <xdr:cNvPr id="87" name="TextovéPole 86">
          <a:extLst>
            <a:ext uri="{FF2B5EF4-FFF2-40B4-BE49-F238E27FC236}">
              <a16:creationId xmlns:a16="http://schemas.microsoft.com/office/drawing/2014/main" id="{CC1BBECD-C405-4970-B662-0D0035804060}"/>
            </a:ext>
          </a:extLst>
        </xdr:cNvPr>
        <xdr:cNvSpPr txBox="1"/>
      </xdr:nvSpPr>
      <xdr:spPr>
        <a:xfrm>
          <a:off x="843643" y="64617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99</xdr:row>
      <xdr:rowOff>0</xdr:rowOff>
    </xdr:from>
    <xdr:ext cx="184731" cy="264560"/>
    <xdr:sp macro="" textlink="">
      <xdr:nvSpPr>
        <xdr:cNvPr id="88" name="TextovéPole 87">
          <a:extLst>
            <a:ext uri="{FF2B5EF4-FFF2-40B4-BE49-F238E27FC236}">
              <a16:creationId xmlns:a16="http://schemas.microsoft.com/office/drawing/2014/main" id="{B1520B31-D937-43E8-9119-E787B69544A5}"/>
            </a:ext>
          </a:extLst>
        </xdr:cNvPr>
        <xdr:cNvSpPr txBox="1"/>
      </xdr:nvSpPr>
      <xdr:spPr>
        <a:xfrm>
          <a:off x="843643" y="64617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99</xdr:row>
      <xdr:rowOff>0</xdr:rowOff>
    </xdr:from>
    <xdr:ext cx="184731" cy="264560"/>
    <xdr:sp macro="" textlink="">
      <xdr:nvSpPr>
        <xdr:cNvPr id="89" name="TextovéPole 88">
          <a:extLst>
            <a:ext uri="{FF2B5EF4-FFF2-40B4-BE49-F238E27FC236}">
              <a16:creationId xmlns:a16="http://schemas.microsoft.com/office/drawing/2014/main" id="{A565539C-C7B5-4EF5-BEA3-853DA6F0CAAC}"/>
            </a:ext>
          </a:extLst>
        </xdr:cNvPr>
        <xdr:cNvSpPr txBox="1"/>
      </xdr:nvSpPr>
      <xdr:spPr>
        <a:xfrm>
          <a:off x="843643" y="64617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106</xdr:row>
      <xdr:rowOff>0</xdr:rowOff>
    </xdr:from>
    <xdr:ext cx="184731" cy="264560"/>
    <xdr:sp macro="" textlink="">
      <xdr:nvSpPr>
        <xdr:cNvPr id="90" name="TextovéPole 89">
          <a:extLst>
            <a:ext uri="{FF2B5EF4-FFF2-40B4-BE49-F238E27FC236}">
              <a16:creationId xmlns:a16="http://schemas.microsoft.com/office/drawing/2014/main" id="{161A33B9-080F-4DD0-99DF-1739C7BD1CF2}"/>
            </a:ext>
          </a:extLst>
        </xdr:cNvPr>
        <xdr:cNvSpPr txBox="1"/>
      </xdr:nvSpPr>
      <xdr:spPr>
        <a:xfrm>
          <a:off x="843643" y="69522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99</xdr:row>
      <xdr:rowOff>0</xdr:rowOff>
    </xdr:from>
    <xdr:ext cx="184731" cy="264560"/>
    <xdr:sp macro="" textlink="">
      <xdr:nvSpPr>
        <xdr:cNvPr id="91" name="TextovéPole 90">
          <a:extLst>
            <a:ext uri="{FF2B5EF4-FFF2-40B4-BE49-F238E27FC236}">
              <a16:creationId xmlns:a16="http://schemas.microsoft.com/office/drawing/2014/main" id="{75A04BAF-A6C8-442B-8CC5-84E2F3799EB6}"/>
            </a:ext>
          </a:extLst>
        </xdr:cNvPr>
        <xdr:cNvSpPr txBox="1"/>
      </xdr:nvSpPr>
      <xdr:spPr>
        <a:xfrm>
          <a:off x="843643" y="64617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99</xdr:row>
      <xdr:rowOff>0</xdr:rowOff>
    </xdr:from>
    <xdr:ext cx="184731" cy="264560"/>
    <xdr:sp macro="" textlink="">
      <xdr:nvSpPr>
        <xdr:cNvPr id="92" name="TextovéPole 91">
          <a:extLst>
            <a:ext uri="{FF2B5EF4-FFF2-40B4-BE49-F238E27FC236}">
              <a16:creationId xmlns:a16="http://schemas.microsoft.com/office/drawing/2014/main" id="{E6DE9C62-A098-43DE-8F3F-9A955DB9FB5A}"/>
            </a:ext>
          </a:extLst>
        </xdr:cNvPr>
        <xdr:cNvSpPr txBox="1"/>
      </xdr:nvSpPr>
      <xdr:spPr>
        <a:xfrm>
          <a:off x="843643" y="64617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99</xdr:row>
      <xdr:rowOff>0</xdr:rowOff>
    </xdr:from>
    <xdr:ext cx="184731" cy="264560"/>
    <xdr:sp macro="" textlink="">
      <xdr:nvSpPr>
        <xdr:cNvPr id="93" name="TextovéPole 92">
          <a:extLst>
            <a:ext uri="{FF2B5EF4-FFF2-40B4-BE49-F238E27FC236}">
              <a16:creationId xmlns:a16="http://schemas.microsoft.com/office/drawing/2014/main" id="{E91AE73C-C9EB-4140-A3AD-3DC186DCD179}"/>
            </a:ext>
          </a:extLst>
        </xdr:cNvPr>
        <xdr:cNvSpPr txBox="1"/>
      </xdr:nvSpPr>
      <xdr:spPr>
        <a:xfrm>
          <a:off x="843643" y="64617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69</xdr:row>
      <xdr:rowOff>0</xdr:rowOff>
    </xdr:from>
    <xdr:ext cx="184731" cy="264560"/>
    <xdr:sp macro="" textlink="">
      <xdr:nvSpPr>
        <xdr:cNvPr id="94" name="TextovéPole 93">
          <a:extLst>
            <a:ext uri="{FF2B5EF4-FFF2-40B4-BE49-F238E27FC236}">
              <a16:creationId xmlns:a16="http://schemas.microsoft.com/office/drawing/2014/main" id="{CA52F436-E1F7-45BA-89CD-F6C27101AB9E}"/>
            </a:ext>
          </a:extLst>
        </xdr:cNvPr>
        <xdr:cNvSpPr txBox="1"/>
      </xdr:nvSpPr>
      <xdr:spPr>
        <a:xfrm>
          <a:off x="843643" y="4464775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69</xdr:row>
      <xdr:rowOff>0</xdr:rowOff>
    </xdr:from>
    <xdr:ext cx="184731" cy="264560"/>
    <xdr:sp macro="" textlink="">
      <xdr:nvSpPr>
        <xdr:cNvPr id="95" name="TextovéPole 94">
          <a:extLst>
            <a:ext uri="{FF2B5EF4-FFF2-40B4-BE49-F238E27FC236}">
              <a16:creationId xmlns:a16="http://schemas.microsoft.com/office/drawing/2014/main" id="{7597F354-14FC-42E1-8891-C6ADD1417D14}"/>
            </a:ext>
          </a:extLst>
        </xdr:cNvPr>
        <xdr:cNvSpPr txBox="1"/>
      </xdr:nvSpPr>
      <xdr:spPr>
        <a:xfrm>
          <a:off x="843643" y="474576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75</xdr:row>
      <xdr:rowOff>0</xdr:rowOff>
    </xdr:from>
    <xdr:ext cx="184731" cy="264560"/>
    <xdr:sp macro="" textlink="">
      <xdr:nvSpPr>
        <xdr:cNvPr id="96" name="TextovéPole 95">
          <a:extLst>
            <a:ext uri="{FF2B5EF4-FFF2-40B4-BE49-F238E27FC236}">
              <a16:creationId xmlns:a16="http://schemas.microsoft.com/office/drawing/2014/main" id="{2DEE42E5-4870-47FE-9055-46B96A7B46B7}"/>
            </a:ext>
          </a:extLst>
        </xdr:cNvPr>
        <xdr:cNvSpPr txBox="1"/>
      </xdr:nvSpPr>
      <xdr:spPr>
        <a:xfrm>
          <a:off x="843643" y="503586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75</xdr:row>
      <xdr:rowOff>0</xdr:rowOff>
    </xdr:from>
    <xdr:ext cx="184731" cy="264560"/>
    <xdr:sp macro="" textlink="">
      <xdr:nvSpPr>
        <xdr:cNvPr id="97" name="TextovéPole 96">
          <a:extLst>
            <a:ext uri="{FF2B5EF4-FFF2-40B4-BE49-F238E27FC236}">
              <a16:creationId xmlns:a16="http://schemas.microsoft.com/office/drawing/2014/main" id="{6000ECE5-30D1-4DF1-B106-6D9D9618836A}"/>
            </a:ext>
          </a:extLst>
        </xdr:cNvPr>
        <xdr:cNvSpPr txBox="1"/>
      </xdr:nvSpPr>
      <xdr:spPr>
        <a:xfrm>
          <a:off x="843643" y="503586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75</xdr:row>
      <xdr:rowOff>0</xdr:rowOff>
    </xdr:from>
    <xdr:ext cx="184731" cy="264560"/>
    <xdr:sp macro="" textlink="">
      <xdr:nvSpPr>
        <xdr:cNvPr id="98" name="TextovéPole 97">
          <a:extLst>
            <a:ext uri="{FF2B5EF4-FFF2-40B4-BE49-F238E27FC236}">
              <a16:creationId xmlns:a16="http://schemas.microsoft.com/office/drawing/2014/main" id="{4FD37752-4B46-4CC4-9D35-FC772767633E}"/>
            </a:ext>
          </a:extLst>
        </xdr:cNvPr>
        <xdr:cNvSpPr txBox="1"/>
      </xdr:nvSpPr>
      <xdr:spPr>
        <a:xfrm>
          <a:off x="843643" y="503586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75</xdr:row>
      <xdr:rowOff>0</xdr:rowOff>
    </xdr:from>
    <xdr:ext cx="184731" cy="264560"/>
    <xdr:sp macro="" textlink="">
      <xdr:nvSpPr>
        <xdr:cNvPr id="99" name="TextovéPole 98">
          <a:extLst>
            <a:ext uri="{FF2B5EF4-FFF2-40B4-BE49-F238E27FC236}">
              <a16:creationId xmlns:a16="http://schemas.microsoft.com/office/drawing/2014/main" id="{CC6D063B-0DFB-4021-B0FD-41205ECD52F8}"/>
            </a:ext>
          </a:extLst>
        </xdr:cNvPr>
        <xdr:cNvSpPr txBox="1"/>
      </xdr:nvSpPr>
      <xdr:spPr>
        <a:xfrm>
          <a:off x="843643" y="503586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89</xdr:row>
      <xdr:rowOff>0</xdr:rowOff>
    </xdr:from>
    <xdr:ext cx="184731" cy="264560"/>
    <xdr:sp macro="" textlink="">
      <xdr:nvSpPr>
        <xdr:cNvPr id="100" name="TextovéPole 99">
          <a:extLst>
            <a:ext uri="{FF2B5EF4-FFF2-40B4-BE49-F238E27FC236}">
              <a16:creationId xmlns:a16="http://schemas.microsoft.com/office/drawing/2014/main" id="{A261FAAD-7F17-4B8A-AFBF-6E599D6A6BC5}"/>
            </a:ext>
          </a:extLst>
        </xdr:cNvPr>
        <xdr:cNvSpPr txBox="1"/>
      </xdr:nvSpPr>
      <xdr:spPr>
        <a:xfrm>
          <a:off x="843643" y="59340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89</xdr:row>
      <xdr:rowOff>0</xdr:rowOff>
    </xdr:from>
    <xdr:ext cx="184731" cy="264560"/>
    <xdr:sp macro="" textlink="">
      <xdr:nvSpPr>
        <xdr:cNvPr id="101" name="TextovéPole 100">
          <a:extLst>
            <a:ext uri="{FF2B5EF4-FFF2-40B4-BE49-F238E27FC236}">
              <a16:creationId xmlns:a16="http://schemas.microsoft.com/office/drawing/2014/main" id="{4FC5E1E7-76E1-47B4-A0F9-334CB6F33EF6}"/>
            </a:ext>
          </a:extLst>
        </xdr:cNvPr>
        <xdr:cNvSpPr txBox="1"/>
      </xdr:nvSpPr>
      <xdr:spPr>
        <a:xfrm>
          <a:off x="843643" y="59340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89</xdr:row>
      <xdr:rowOff>0</xdr:rowOff>
    </xdr:from>
    <xdr:ext cx="184731" cy="264560"/>
    <xdr:sp macro="" textlink="">
      <xdr:nvSpPr>
        <xdr:cNvPr id="102" name="TextovéPole 101">
          <a:extLst>
            <a:ext uri="{FF2B5EF4-FFF2-40B4-BE49-F238E27FC236}">
              <a16:creationId xmlns:a16="http://schemas.microsoft.com/office/drawing/2014/main" id="{3879744D-0EB4-4592-8E05-3E0E1C555D54}"/>
            </a:ext>
          </a:extLst>
        </xdr:cNvPr>
        <xdr:cNvSpPr txBox="1"/>
      </xdr:nvSpPr>
      <xdr:spPr>
        <a:xfrm>
          <a:off x="843643" y="59340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89</xdr:row>
      <xdr:rowOff>0</xdr:rowOff>
    </xdr:from>
    <xdr:ext cx="184731" cy="264560"/>
    <xdr:sp macro="" textlink="">
      <xdr:nvSpPr>
        <xdr:cNvPr id="103" name="TextovéPole 102">
          <a:extLst>
            <a:ext uri="{FF2B5EF4-FFF2-40B4-BE49-F238E27FC236}">
              <a16:creationId xmlns:a16="http://schemas.microsoft.com/office/drawing/2014/main" id="{302A4626-856F-4C18-8A8E-E6835BF32DF6}"/>
            </a:ext>
          </a:extLst>
        </xdr:cNvPr>
        <xdr:cNvSpPr txBox="1"/>
      </xdr:nvSpPr>
      <xdr:spPr>
        <a:xfrm>
          <a:off x="843643" y="59340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90</xdr:row>
      <xdr:rowOff>0</xdr:rowOff>
    </xdr:from>
    <xdr:ext cx="184731" cy="264560"/>
    <xdr:sp macro="" textlink="">
      <xdr:nvSpPr>
        <xdr:cNvPr id="104" name="TextovéPole 103">
          <a:extLst>
            <a:ext uri="{FF2B5EF4-FFF2-40B4-BE49-F238E27FC236}">
              <a16:creationId xmlns:a16="http://schemas.microsoft.com/office/drawing/2014/main" id="{969EC44F-89E6-454D-8F72-0D9E71E6749C}"/>
            </a:ext>
          </a:extLst>
        </xdr:cNvPr>
        <xdr:cNvSpPr txBox="1"/>
      </xdr:nvSpPr>
      <xdr:spPr>
        <a:xfrm>
          <a:off x="843643" y="595693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90</xdr:row>
      <xdr:rowOff>0</xdr:rowOff>
    </xdr:from>
    <xdr:ext cx="184731" cy="264560"/>
    <xdr:sp macro="" textlink="">
      <xdr:nvSpPr>
        <xdr:cNvPr id="105" name="TextovéPole 104">
          <a:extLst>
            <a:ext uri="{FF2B5EF4-FFF2-40B4-BE49-F238E27FC236}">
              <a16:creationId xmlns:a16="http://schemas.microsoft.com/office/drawing/2014/main" id="{10DB2EAE-2D63-4B04-895D-677DB0A84109}"/>
            </a:ext>
          </a:extLst>
        </xdr:cNvPr>
        <xdr:cNvSpPr txBox="1"/>
      </xdr:nvSpPr>
      <xdr:spPr>
        <a:xfrm>
          <a:off x="843643" y="595693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90</xdr:row>
      <xdr:rowOff>0</xdr:rowOff>
    </xdr:from>
    <xdr:ext cx="184731" cy="264560"/>
    <xdr:sp macro="" textlink="">
      <xdr:nvSpPr>
        <xdr:cNvPr id="106" name="TextovéPole 105">
          <a:extLst>
            <a:ext uri="{FF2B5EF4-FFF2-40B4-BE49-F238E27FC236}">
              <a16:creationId xmlns:a16="http://schemas.microsoft.com/office/drawing/2014/main" id="{F733C8E6-640E-4805-AC92-153429F84BB3}"/>
            </a:ext>
          </a:extLst>
        </xdr:cNvPr>
        <xdr:cNvSpPr txBox="1"/>
      </xdr:nvSpPr>
      <xdr:spPr>
        <a:xfrm>
          <a:off x="843643" y="595693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90</xdr:row>
      <xdr:rowOff>0</xdr:rowOff>
    </xdr:from>
    <xdr:ext cx="184731" cy="264560"/>
    <xdr:sp macro="" textlink="">
      <xdr:nvSpPr>
        <xdr:cNvPr id="107" name="TextovéPole 106">
          <a:extLst>
            <a:ext uri="{FF2B5EF4-FFF2-40B4-BE49-F238E27FC236}">
              <a16:creationId xmlns:a16="http://schemas.microsoft.com/office/drawing/2014/main" id="{656100A6-A506-430D-BA5A-CA78E23E21CC}"/>
            </a:ext>
          </a:extLst>
        </xdr:cNvPr>
        <xdr:cNvSpPr txBox="1"/>
      </xdr:nvSpPr>
      <xdr:spPr>
        <a:xfrm>
          <a:off x="843643" y="595693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28</xdr:row>
      <xdr:rowOff>394607</xdr:rowOff>
    </xdr:from>
    <xdr:ext cx="184731" cy="264560"/>
    <xdr:sp macro="" textlink="">
      <xdr:nvSpPr>
        <xdr:cNvPr id="108" name="TextovéPole 107">
          <a:extLst>
            <a:ext uri="{FF2B5EF4-FFF2-40B4-BE49-F238E27FC236}">
              <a16:creationId xmlns:a16="http://schemas.microsoft.com/office/drawing/2014/main" id="{665977AE-96AC-4C4C-9A85-71B952EF35F2}"/>
            </a:ext>
          </a:extLst>
        </xdr:cNvPr>
        <xdr:cNvSpPr txBox="1"/>
      </xdr:nvSpPr>
      <xdr:spPr>
        <a:xfrm>
          <a:off x="843643" y="1961269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89</xdr:row>
      <xdr:rowOff>0</xdr:rowOff>
    </xdr:from>
    <xdr:ext cx="184731" cy="264560"/>
    <xdr:sp macro="" textlink="">
      <xdr:nvSpPr>
        <xdr:cNvPr id="109" name="TextovéPole 108">
          <a:extLst>
            <a:ext uri="{FF2B5EF4-FFF2-40B4-BE49-F238E27FC236}">
              <a16:creationId xmlns:a16="http://schemas.microsoft.com/office/drawing/2014/main" id="{309EF025-8B43-40D3-B165-808DC3BF4007}"/>
            </a:ext>
          </a:extLst>
        </xdr:cNvPr>
        <xdr:cNvSpPr txBox="1"/>
      </xdr:nvSpPr>
      <xdr:spPr>
        <a:xfrm>
          <a:off x="843643" y="62569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89</xdr:row>
      <xdr:rowOff>0</xdr:rowOff>
    </xdr:from>
    <xdr:ext cx="184731" cy="264560"/>
    <xdr:sp macro="" textlink="">
      <xdr:nvSpPr>
        <xdr:cNvPr id="110" name="TextovéPole 109">
          <a:extLst>
            <a:ext uri="{FF2B5EF4-FFF2-40B4-BE49-F238E27FC236}">
              <a16:creationId xmlns:a16="http://schemas.microsoft.com/office/drawing/2014/main" id="{4DD17FEB-7269-496D-B63C-298AA431E5C6}"/>
            </a:ext>
          </a:extLst>
        </xdr:cNvPr>
        <xdr:cNvSpPr txBox="1"/>
      </xdr:nvSpPr>
      <xdr:spPr>
        <a:xfrm>
          <a:off x="843643" y="62569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89</xdr:row>
      <xdr:rowOff>0</xdr:rowOff>
    </xdr:from>
    <xdr:ext cx="184731" cy="264560"/>
    <xdr:sp macro="" textlink="">
      <xdr:nvSpPr>
        <xdr:cNvPr id="111" name="TextovéPole 110">
          <a:extLst>
            <a:ext uri="{FF2B5EF4-FFF2-40B4-BE49-F238E27FC236}">
              <a16:creationId xmlns:a16="http://schemas.microsoft.com/office/drawing/2014/main" id="{2A2F9462-4F71-4423-9F49-AB3AC1C46DB3}"/>
            </a:ext>
          </a:extLst>
        </xdr:cNvPr>
        <xdr:cNvSpPr txBox="1"/>
      </xdr:nvSpPr>
      <xdr:spPr>
        <a:xfrm>
          <a:off x="843643" y="62569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89</xdr:row>
      <xdr:rowOff>0</xdr:rowOff>
    </xdr:from>
    <xdr:ext cx="184731" cy="264560"/>
    <xdr:sp macro="" textlink="">
      <xdr:nvSpPr>
        <xdr:cNvPr id="112" name="TextovéPole 111">
          <a:extLst>
            <a:ext uri="{FF2B5EF4-FFF2-40B4-BE49-F238E27FC236}">
              <a16:creationId xmlns:a16="http://schemas.microsoft.com/office/drawing/2014/main" id="{40C8453E-338D-4312-A86A-7E9C430577F3}"/>
            </a:ext>
          </a:extLst>
        </xdr:cNvPr>
        <xdr:cNvSpPr txBox="1"/>
      </xdr:nvSpPr>
      <xdr:spPr>
        <a:xfrm>
          <a:off x="843643" y="62569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90</xdr:row>
      <xdr:rowOff>0</xdr:rowOff>
    </xdr:from>
    <xdr:ext cx="184731" cy="264560"/>
    <xdr:sp macro="" textlink="">
      <xdr:nvSpPr>
        <xdr:cNvPr id="113" name="TextovéPole 112">
          <a:extLst>
            <a:ext uri="{FF2B5EF4-FFF2-40B4-BE49-F238E27FC236}">
              <a16:creationId xmlns:a16="http://schemas.microsoft.com/office/drawing/2014/main" id="{645BC68D-CBD3-49F3-A72C-60A861B54AB8}"/>
            </a:ext>
          </a:extLst>
        </xdr:cNvPr>
        <xdr:cNvSpPr txBox="1"/>
      </xdr:nvSpPr>
      <xdr:spPr>
        <a:xfrm>
          <a:off x="843643" y="62798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90</xdr:row>
      <xdr:rowOff>0</xdr:rowOff>
    </xdr:from>
    <xdr:ext cx="184731" cy="264560"/>
    <xdr:sp macro="" textlink="">
      <xdr:nvSpPr>
        <xdr:cNvPr id="114" name="TextovéPole 113">
          <a:extLst>
            <a:ext uri="{FF2B5EF4-FFF2-40B4-BE49-F238E27FC236}">
              <a16:creationId xmlns:a16="http://schemas.microsoft.com/office/drawing/2014/main" id="{070EF282-A03A-41E9-A4DB-8DBC72C487E9}"/>
            </a:ext>
          </a:extLst>
        </xdr:cNvPr>
        <xdr:cNvSpPr txBox="1"/>
      </xdr:nvSpPr>
      <xdr:spPr>
        <a:xfrm>
          <a:off x="843643" y="62798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90</xdr:row>
      <xdr:rowOff>0</xdr:rowOff>
    </xdr:from>
    <xdr:ext cx="184731" cy="264560"/>
    <xdr:sp macro="" textlink="">
      <xdr:nvSpPr>
        <xdr:cNvPr id="115" name="TextovéPole 114">
          <a:extLst>
            <a:ext uri="{FF2B5EF4-FFF2-40B4-BE49-F238E27FC236}">
              <a16:creationId xmlns:a16="http://schemas.microsoft.com/office/drawing/2014/main" id="{EF96D0B2-1CD3-467F-99D5-140CDF2801AF}"/>
            </a:ext>
          </a:extLst>
        </xdr:cNvPr>
        <xdr:cNvSpPr txBox="1"/>
      </xdr:nvSpPr>
      <xdr:spPr>
        <a:xfrm>
          <a:off x="843643" y="62798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90</xdr:row>
      <xdr:rowOff>0</xdr:rowOff>
    </xdr:from>
    <xdr:ext cx="184731" cy="264560"/>
    <xdr:sp macro="" textlink="">
      <xdr:nvSpPr>
        <xdr:cNvPr id="116" name="TextovéPole 115">
          <a:extLst>
            <a:ext uri="{FF2B5EF4-FFF2-40B4-BE49-F238E27FC236}">
              <a16:creationId xmlns:a16="http://schemas.microsoft.com/office/drawing/2014/main" id="{20C2C191-0670-42B3-897E-E05D80DB3C45}"/>
            </a:ext>
          </a:extLst>
        </xdr:cNvPr>
        <xdr:cNvSpPr txBox="1"/>
      </xdr:nvSpPr>
      <xdr:spPr>
        <a:xfrm>
          <a:off x="843643" y="62798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wsDr>
</file>

<file path=xl/drawings/drawing3.xml><?xml version="1.0" encoding="utf-8"?>
<xdr:wsDr xmlns:xdr="http://schemas.openxmlformats.org/drawingml/2006/spreadsheetDrawing" xmlns:a="http://schemas.openxmlformats.org/drawingml/2006/main">
  <xdr:oneCellAnchor>
    <xdr:from>
      <xdr:col>2</xdr:col>
      <xdr:colOff>0</xdr:colOff>
      <xdr:row>6</xdr:row>
      <xdr:rowOff>0</xdr:rowOff>
    </xdr:from>
    <xdr:ext cx="184731" cy="264560"/>
    <xdr:sp macro="" textlink="">
      <xdr:nvSpPr>
        <xdr:cNvPr id="2" name="TextovéPole 1">
          <a:extLst>
            <a:ext uri="{FF2B5EF4-FFF2-40B4-BE49-F238E27FC236}">
              <a16:creationId xmlns:a16="http://schemas.microsoft.com/office/drawing/2014/main" id="{25961634-8CEB-4BFE-8572-EBF3BCB7A83A}"/>
            </a:ext>
          </a:extLst>
        </xdr:cNvPr>
        <xdr:cNvSpPr txBox="1"/>
      </xdr:nvSpPr>
      <xdr:spPr>
        <a:xfrm>
          <a:off x="571500" y="3895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9</xdr:row>
      <xdr:rowOff>0</xdr:rowOff>
    </xdr:from>
    <xdr:ext cx="184731" cy="264560"/>
    <xdr:sp macro="" textlink="">
      <xdr:nvSpPr>
        <xdr:cNvPr id="3" name="TextovéPole 2">
          <a:extLst>
            <a:ext uri="{FF2B5EF4-FFF2-40B4-BE49-F238E27FC236}">
              <a16:creationId xmlns:a16="http://schemas.microsoft.com/office/drawing/2014/main" id="{D93BE173-B996-497F-B796-98D060AFFA13}"/>
            </a:ext>
          </a:extLst>
        </xdr:cNvPr>
        <xdr:cNvSpPr txBox="1"/>
      </xdr:nvSpPr>
      <xdr:spPr>
        <a:xfrm>
          <a:off x="571500" y="180213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9</xdr:row>
      <xdr:rowOff>0</xdr:rowOff>
    </xdr:from>
    <xdr:ext cx="184731" cy="264560"/>
    <xdr:sp macro="" textlink="">
      <xdr:nvSpPr>
        <xdr:cNvPr id="4" name="TextovéPole 3">
          <a:extLst>
            <a:ext uri="{FF2B5EF4-FFF2-40B4-BE49-F238E27FC236}">
              <a16:creationId xmlns:a16="http://schemas.microsoft.com/office/drawing/2014/main" id="{71BACCEF-5DE4-42BF-A8D2-0F51CCE15D38}"/>
            </a:ext>
          </a:extLst>
        </xdr:cNvPr>
        <xdr:cNvSpPr txBox="1"/>
      </xdr:nvSpPr>
      <xdr:spPr>
        <a:xfrm>
          <a:off x="571500" y="180213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9</xdr:row>
      <xdr:rowOff>0</xdr:rowOff>
    </xdr:from>
    <xdr:ext cx="184731" cy="264560"/>
    <xdr:sp macro="" textlink="">
      <xdr:nvSpPr>
        <xdr:cNvPr id="5" name="TextovéPole 4">
          <a:extLst>
            <a:ext uri="{FF2B5EF4-FFF2-40B4-BE49-F238E27FC236}">
              <a16:creationId xmlns:a16="http://schemas.microsoft.com/office/drawing/2014/main" id="{D621586A-D430-4130-862D-4D7D1171F4A2}"/>
            </a:ext>
          </a:extLst>
        </xdr:cNvPr>
        <xdr:cNvSpPr txBox="1"/>
      </xdr:nvSpPr>
      <xdr:spPr>
        <a:xfrm>
          <a:off x="571500" y="180213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9</xdr:row>
      <xdr:rowOff>0</xdr:rowOff>
    </xdr:from>
    <xdr:ext cx="184731" cy="264560"/>
    <xdr:sp macro="" textlink="">
      <xdr:nvSpPr>
        <xdr:cNvPr id="6" name="TextovéPole 5">
          <a:extLst>
            <a:ext uri="{FF2B5EF4-FFF2-40B4-BE49-F238E27FC236}">
              <a16:creationId xmlns:a16="http://schemas.microsoft.com/office/drawing/2014/main" id="{1958EDE8-58AA-47A3-8AEA-89AFCFECE18C}"/>
            </a:ext>
          </a:extLst>
        </xdr:cNvPr>
        <xdr:cNvSpPr txBox="1"/>
      </xdr:nvSpPr>
      <xdr:spPr>
        <a:xfrm>
          <a:off x="571500" y="200215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9</xdr:row>
      <xdr:rowOff>0</xdr:rowOff>
    </xdr:from>
    <xdr:ext cx="184731" cy="264560"/>
    <xdr:sp macro="" textlink="">
      <xdr:nvSpPr>
        <xdr:cNvPr id="7" name="TextovéPole 6">
          <a:extLst>
            <a:ext uri="{FF2B5EF4-FFF2-40B4-BE49-F238E27FC236}">
              <a16:creationId xmlns:a16="http://schemas.microsoft.com/office/drawing/2014/main" id="{FF185912-0074-445C-BF44-9EDCC03D0B5D}"/>
            </a:ext>
          </a:extLst>
        </xdr:cNvPr>
        <xdr:cNvSpPr txBox="1"/>
      </xdr:nvSpPr>
      <xdr:spPr>
        <a:xfrm>
          <a:off x="571500" y="180213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9</xdr:row>
      <xdr:rowOff>0</xdr:rowOff>
    </xdr:from>
    <xdr:ext cx="184731" cy="264560"/>
    <xdr:sp macro="" textlink="">
      <xdr:nvSpPr>
        <xdr:cNvPr id="8" name="TextovéPole 7">
          <a:extLst>
            <a:ext uri="{FF2B5EF4-FFF2-40B4-BE49-F238E27FC236}">
              <a16:creationId xmlns:a16="http://schemas.microsoft.com/office/drawing/2014/main" id="{11A91BCB-94B0-4BB3-8C4E-B9843800AC6E}"/>
            </a:ext>
          </a:extLst>
        </xdr:cNvPr>
        <xdr:cNvSpPr txBox="1"/>
      </xdr:nvSpPr>
      <xdr:spPr>
        <a:xfrm>
          <a:off x="571500" y="180213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6</xdr:row>
      <xdr:rowOff>0</xdr:rowOff>
    </xdr:from>
    <xdr:ext cx="184731" cy="264560"/>
    <xdr:sp macro="" textlink="">
      <xdr:nvSpPr>
        <xdr:cNvPr id="9" name="TextovéPole 8">
          <a:extLst>
            <a:ext uri="{FF2B5EF4-FFF2-40B4-BE49-F238E27FC236}">
              <a16:creationId xmlns:a16="http://schemas.microsoft.com/office/drawing/2014/main" id="{4084248B-1DC8-42DB-9CE0-7D54432505F2}"/>
            </a:ext>
          </a:extLst>
        </xdr:cNvPr>
        <xdr:cNvSpPr txBox="1"/>
      </xdr:nvSpPr>
      <xdr:spPr>
        <a:xfrm>
          <a:off x="571500" y="3895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6</xdr:row>
      <xdr:rowOff>0</xdr:rowOff>
    </xdr:from>
    <xdr:ext cx="184731" cy="264560"/>
    <xdr:sp macro="" textlink="">
      <xdr:nvSpPr>
        <xdr:cNvPr id="10" name="TextovéPole 9">
          <a:extLst>
            <a:ext uri="{FF2B5EF4-FFF2-40B4-BE49-F238E27FC236}">
              <a16:creationId xmlns:a16="http://schemas.microsoft.com/office/drawing/2014/main" id="{6E800DB7-DA37-464C-B1F7-10233167CF4C}"/>
            </a:ext>
          </a:extLst>
        </xdr:cNvPr>
        <xdr:cNvSpPr txBox="1"/>
      </xdr:nvSpPr>
      <xdr:spPr>
        <a:xfrm>
          <a:off x="571500" y="3895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9</xdr:row>
      <xdr:rowOff>0</xdr:rowOff>
    </xdr:from>
    <xdr:ext cx="184731" cy="264560"/>
    <xdr:sp macro="" textlink="">
      <xdr:nvSpPr>
        <xdr:cNvPr id="11" name="TextovéPole 10">
          <a:extLst>
            <a:ext uri="{FF2B5EF4-FFF2-40B4-BE49-F238E27FC236}">
              <a16:creationId xmlns:a16="http://schemas.microsoft.com/office/drawing/2014/main" id="{7CA987E5-A100-4D91-BFC7-21884633F9C8}"/>
            </a:ext>
          </a:extLst>
        </xdr:cNvPr>
        <xdr:cNvSpPr txBox="1"/>
      </xdr:nvSpPr>
      <xdr:spPr>
        <a:xfrm>
          <a:off x="571500" y="180213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9</xdr:row>
      <xdr:rowOff>0</xdr:rowOff>
    </xdr:from>
    <xdr:ext cx="184731" cy="264560"/>
    <xdr:sp macro="" textlink="">
      <xdr:nvSpPr>
        <xdr:cNvPr id="12" name="TextovéPole 11">
          <a:extLst>
            <a:ext uri="{FF2B5EF4-FFF2-40B4-BE49-F238E27FC236}">
              <a16:creationId xmlns:a16="http://schemas.microsoft.com/office/drawing/2014/main" id="{43CD3639-86D8-49FB-936C-22AC9855BCBA}"/>
            </a:ext>
          </a:extLst>
        </xdr:cNvPr>
        <xdr:cNvSpPr txBox="1"/>
      </xdr:nvSpPr>
      <xdr:spPr>
        <a:xfrm>
          <a:off x="571500" y="180213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9</xdr:row>
      <xdr:rowOff>0</xdr:rowOff>
    </xdr:from>
    <xdr:ext cx="184731" cy="264560"/>
    <xdr:sp macro="" textlink="">
      <xdr:nvSpPr>
        <xdr:cNvPr id="13" name="TextovéPole 12">
          <a:extLst>
            <a:ext uri="{FF2B5EF4-FFF2-40B4-BE49-F238E27FC236}">
              <a16:creationId xmlns:a16="http://schemas.microsoft.com/office/drawing/2014/main" id="{1583F731-02DF-4D57-A436-9E73C29751A4}"/>
            </a:ext>
          </a:extLst>
        </xdr:cNvPr>
        <xdr:cNvSpPr txBox="1"/>
      </xdr:nvSpPr>
      <xdr:spPr>
        <a:xfrm>
          <a:off x="571500" y="180213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9</xdr:row>
      <xdr:rowOff>0</xdr:rowOff>
    </xdr:from>
    <xdr:ext cx="184731" cy="264560"/>
    <xdr:sp macro="" textlink="">
      <xdr:nvSpPr>
        <xdr:cNvPr id="14" name="TextovéPole 13">
          <a:extLst>
            <a:ext uri="{FF2B5EF4-FFF2-40B4-BE49-F238E27FC236}">
              <a16:creationId xmlns:a16="http://schemas.microsoft.com/office/drawing/2014/main" id="{68A5111E-E478-41AE-A052-80840997CBBD}"/>
            </a:ext>
          </a:extLst>
        </xdr:cNvPr>
        <xdr:cNvSpPr txBox="1"/>
      </xdr:nvSpPr>
      <xdr:spPr>
        <a:xfrm>
          <a:off x="571500" y="200256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9</xdr:row>
      <xdr:rowOff>0</xdr:rowOff>
    </xdr:from>
    <xdr:ext cx="184731" cy="264560"/>
    <xdr:sp macro="" textlink="">
      <xdr:nvSpPr>
        <xdr:cNvPr id="15" name="TextovéPole 14">
          <a:extLst>
            <a:ext uri="{FF2B5EF4-FFF2-40B4-BE49-F238E27FC236}">
              <a16:creationId xmlns:a16="http://schemas.microsoft.com/office/drawing/2014/main" id="{DD5659F4-1D7B-444F-83C7-FD3654B33837}"/>
            </a:ext>
          </a:extLst>
        </xdr:cNvPr>
        <xdr:cNvSpPr txBox="1"/>
      </xdr:nvSpPr>
      <xdr:spPr>
        <a:xfrm>
          <a:off x="571500" y="180213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9</xdr:row>
      <xdr:rowOff>0</xdr:rowOff>
    </xdr:from>
    <xdr:ext cx="184731" cy="264560"/>
    <xdr:sp macro="" textlink="">
      <xdr:nvSpPr>
        <xdr:cNvPr id="16" name="TextovéPole 15">
          <a:extLst>
            <a:ext uri="{FF2B5EF4-FFF2-40B4-BE49-F238E27FC236}">
              <a16:creationId xmlns:a16="http://schemas.microsoft.com/office/drawing/2014/main" id="{0D2E5701-B3EB-419F-BF53-468AF0F09C64}"/>
            </a:ext>
          </a:extLst>
        </xdr:cNvPr>
        <xdr:cNvSpPr txBox="1"/>
      </xdr:nvSpPr>
      <xdr:spPr>
        <a:xfrm>
          <a:off x="571500" y="180213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9</xdr:row>
      <xdr:rowOff>0</xdr:rowOff>
    </xdr:from>
    <xdr:ext cx="184731" cy="264560"/>
    <xdr:sp macro="" textlink="">
      <xdr:nvSpPr>
        <xdr:cNvPr id="17" name="TextovéPole 16">
          <a:extLst>
            <a:ext uri="{FF2B5EF4-FFF2-40B4-BE49-F238E27FC236}">
              <a16:creationId xmlns:a16="http://schemas.microsoft.com/office/drawing/2014/main" id="{A1DF454C-B9EC-48DF-A4F0-A56C349E13CA}"/>
            </a:ext>
          </a:extLst>
        </xdr:cNvPr>
        <xdr:cNvSpPr txBox="1"/>
      </xdr:nvSpPr>
      <xdr:spPr>
        <a:xfrm>
          <a:off x="571500" y="180213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9</xdr:row>
      <xdr:rowOff>0</xdr:rowOff>
    </xdr:from>
    <xdr:ext cx="184731" cy="264560"/>
    <xdr:sp macro="" textlink="">
      <xdr:nvSpPr>
        <xdr:cNvPr id="18" name="TextovéPole 17">
          <a:extLst>
            <a:ext uri="{FF2B5EF4-FFF2-40B4-BE49-F238E27FC236}">
              <a16:creationId xmlns:a16="http://schemas.microsoft.com/office/drawing/2014/main" id="{EADDCAFB-8DDA-4F67-BF62-4506321FD6D9}"/>
            </a:ext>
          </a:extLst>
        </xdr:cNvPr>
        <xdr:cNvSpPr txBox="1"/>
      </xdr:nvSpPr>
      <xdr:spPr>
        <a:xfrm>
          <a:off x="571500" y="180213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9</xdr:row>
      <xdr:rowOff>0</xdr:rowOff>
    </xdr:from>
    <xdr:ext cx="184731" cy="264560"/>
    <xdr:sp macro="" textlink="">
      <xdr:nvSpPr>
        <xdr:cNvPr id="19" name="TextovéPole 18">
          <a:extLst>
            <a:ext uri="{FF2B5EF4-FFF2-40B4-BE49-F238E27FC236}">
              <a16:creationId xmlns:a16="http://schemas.microsoft.com/office/drawing/2014/main" id="{8644B2B7-7ABD-4E12-AEC4-BDC74C139B5C}"/>
            </a:ext>
          </a:extLst>
        </xdr:cNvPr>
        <xdr:cNvSpPr txBox="1"/>
      </xdr:nvSpPr>
      <xdr:spPr>
        <a:xfrm>
          <a:off x="571500" y="180213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9</xdr:row>
      <xdr:rowOff>0</xdr:rowOff>
    </xdr:from>
    <xdr:ext cx="184731" cy="264560"/>
    <xdr:sp macro="" textlink="">
      <xdr:nvSpPr>
        <xdr:cNvPr id="20" name="TextovéPole 19">
          <a:extLst>
            <a:ext uri="{FF2B5EF4-FFF2-40B4-BE49-F238E27FC236}">
              <a16:creationId xmlns:a16="http://schemas.microsoft.com/office/drawing/2014/main" id="{D8DFA2A8-8C4B-4449-B49B-502D7F4D1BC4}"/>
            </a:ext>
          </a:extLst>
        </xdr:cNvPr>
        <xdr:cNvSpPr txBox="1"/>
      </xdr:nvSpPr>
      <xdr:spPr>
        <a:xfrm>
          <a:off x="571500" y="1841590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9</xdr:row>
      <xdr:rowOff>0</xdr:rowOff>
    </xdr:from>
    <xdr:ext cx="184731" cy="264560"/>
    <xdr:sp macro="" textlink="">
      <xdr:nvSpPr>
        <xdr:cNvPr id="21" name="TextovéPole 20">
          <a:extLst>
            <a:ext uri="{FF2B5EF4-FFF2-40B4-BE49-F238E27FC236}">
              <a16:creationId xmlns:a16="http://schemas.microsoft.com/office/drawing/2014/main" id="{B929C5EB-5521-4550-B21F-6B15FC009DD6}"/>
            </a:ext>
          </a:extLst>
        </xdr:cNvPr>
        <xdr:cNvSpPr txBox="1"/>
      </xdr:nvSpPr>
      <xdr:spPr>
        <a:xfrm>
          <a:off x="571500" y="180213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9</xdr:row>
      <xdr:rowOff>0</xdr:rowOff>
    </xdr:from>
    <xdr:ext cx="184731" cy="264560"/>
    <xdr:sp macro="" textlink="">
      <xdr:nvSpPr>
        <xdr:cNvPr id="22" name="TextovéPole 21">
          <a:extLst>
            <a:ext uri="{FF2B5EF4-FFF2-40B4-BE49-F238E27FC236}">
              <a16:creationId xmlns:a16="http://schemas.microsoft.com/office/drawing/2014/main" id="{2A1FAB6B-C86C-4FD9-9B6A-D04BB6BA6782}"/>
            </a:ext>
          </a:extLst>
        </xdr:cNvPr>
        <xdr:cNvSpPr txBox="1"/>
      </xdr:nvSpPr>
      <xdr:spPr>
        <a:xfrm>
          <a:off x="571500" y="180213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9</xdr:row>
      <xdr:rowOff>0</xdr:rowOff>
    </xdr:from>
    <xdr:ext cx="184731" cy="264560"/>
    <xdr:sp macro="" textlink="">
      <xdr:nvSpPr>
        <xdr:cNvPr id="23" name="TextovéPole 22">
          <a:extLst>
            <a:ext uri="{FF2B5EF4-FFF2-40B4-BE49-F238E27FC236}">
              <a16:creationId xmlns:a16="http://schemas.microsoft.com/office/drawing/2014/main" id="{02B0A3BD-6582-49FA-AC52-9257A02EBB4F}"/>
            </a:ext>
          </a:extLst>
        </xdr:cNvPr>
        <xdr:cNvSpPr txBox="1"/>
      </xdr:nvSpPr>
      <xdr:spPr>
        <a:xfrm>
          <a:off x="571500" y="180213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9</xdr:row>
      <xdr:rowOff>0</xdr:rowOff>
    </xdr:from>
    <xdr:ext cx="184731" cy="264560"/>
    <xdr:sp macro="" textlink="">
      <xdr:nvSpPr>
        <xdr:cNvPr id="24" name="TextovéPole 23">
          <a:extLst>
            <a:ext uri="{FF2B5EF4-FFF2-40B4-BE49-F238E27FC236}">
              <a16:creationId xmlns:a16="http://schemas.microsoft.com/office/drawing/2014/main" id="{C1F7C0F0-C01B-4305-8080-8AD0F1E370C3}"/>
            </a:ext>
          </a:extLst>
        </xdr:cNvPr>
        <xdr:cNvSpPr txBox="1"/>
      </xdr:nvSpPr>
      <xdr:spPr>
        <a:xfrm>
          <a:off x="571500" y="180213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9</xdr:row>
      <xdr:rowOff>0</xdr:rowOff>
    </xdr:from>
    <xdr:ext cx="184731" cy="264560"/>
    <xdr:sp macro="" textlink="">
      <xdr:nvSpPr>
        <xdr:cNvPr id="25" name="TextovéPole 24">
          <a:extLst>
            <a:ext uri="{FF2B5EF4-FFF2-40B4-BE49-F238E27FC236}">
              <a16:creationId xmlns:a16="http://schemas.microsoft.com/office/drawing/2014/main" id="{93100DAF-05ED-466B-B07C-3BD1E929433E}"/>
            </a:ext>
          </a:extLst>
        </xdr:cNvPr>
        <xdr:cNvSpPr txBox="1"/>
      </xdr:nvSpPr>
      <xdr:spPr>
        <a:xfrm>
          <a:off x="571500" y="180213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6</xdr:row>
      <xdr:rowOff>0</xdr:rowOff>
    </xdr:from>
    <xdr:ext cx="184731" cy="264560"/>
    <xdr:sp macro="" textlink="">
      <xdr:nvSpPr>
        <xdr:cNvPr id="26" name="TextovéPole 25">
          <a:extLst>
            <a:ext uri="{FF2B5EF4-FFF2-40B4-BE49-F238E27FC236}">
              <a16:creationId xmlns:a16="http://schemas.microsoft.com/office/drawing/2014/main" id="{6617D5F7-AFE0-44DB-AADB-33C9A0B523BE}"/>
            </a:ext>
          </a:extLst>
        </xdr:cNvPr>
        <xdr:cNvSpPr txBox="1"/>
      </xdr:nvSpPr>
      <xdr:spPr>
        <a:xfrm>
          <a:off x="571500" y="3895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6</xdr:row>
      <xdr:rowOff>0</xdr:rowOff>
    </xdr:from>
    <xdr:ext cx="184731" cy="264560"/>
    <xdr:sp macro="" textlink="">
      <xdr:nvSpPr>
        <xdr:cNvPr id="27" name="TextovéPole 26">
          <a:extLst>
            <a:ext uri="{FF2B5EF4-FFF2-40B4-BE49-F238E27FC236}">
              <a16:creationId xmlns:a16="http://schemas.microsoft.com/office/drawing/2014/main" id="{068D8B8D-3158-41C1-9B11-AB88BF2373F5}"/>
            </a:ext>
          </a:extLst>
        </xdr:cNvPr>
        <xdr:cNvSpPr txBox="1"/>
      </xdr:nvSpPr>
      <xdr:spPr>
        <a:xfrm>
          <a:off x="571500" y="3895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6</xdr:row>
      <xdr:rowOff>0</xdr:rowOff>
    </xdr:from>
    <xdr:ext cx="184731" cy="264560"/>
    <xdr:sp macro="" textlink="">
      <xdr:nvSpPr>
        <xdr:cNvPr id="28" name="TextovéPole 27">
          <a:extLst>
            <a:ext uri="{FF2B5EF4-FFF2-40B4-BE49-F238E27FC236}">
              <a16:creationId xmlns:a16="http://schemas.microsoft.com/office/drawing/2014/main" id="{4A58BF4D-E596-42DF-ACDA-4C1169AD046B}"/>
            </a:ext>
          </a:extLst>
        </xdr:cNvPr>
        <xdr:cNvSpPr txBox="1"/>
      </xdr:nvSpPr>
      <xdr:spPr>
        <a:xfrm>
          <a:off x="571500" y="3895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twoCellAnchor editAs="oneCell">
    <xdr:from>
      <xdr:col>2</xdr:col>
      <xdr:colOff>0</xdr:colOff>
      <xdr:row>9</xdr:row>
      <xdr:rowOff>0</xdr:rowOff>
    </xdr:from>
    <xdr:to>
      <xdr:col>2</xdr:col>
      <xdr:colOff>1120672</xdr:colOff>
      <xdr:row>9</xdr:row>
      <xdr:rowOff>4577</xdr:rowOff>
    </xdr:to>
    <xdr:pic>
      <xdr:nvPicPr>
        <xdr:cNvPr id="29" name="Picture 1" descr="http://www.cuesystem.com/Files/Images/Products/ST0051_Elite-B-7-wifi.png">
          <a:extLst>
            <a:ext uri="{FF2B5EF4-FFF2-40B4-BE49-F238E27FC236}">
              <a16:creationId xmlns:a16="http://schemas.microsoft.com/office/drawing/2014/main" id="{72A89556-A08E-4B5B-A9C5-B260150B4CF1}"/>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571500" y="15535275"/>
          <a:ext cx="1128292" cy="4577"/>
        </a:xfrm>
        <a:prstGeom prst="rect">
          <a:avLst/>
        </a:prstGeom>
        <a:noFill/>
      </xdr:spPr>
    </xdr:pic>
    <xdr:clientData/>
  </xdr:twoCellAnchor>
  <xdr:oneCellAnchor>
    <xdr:from>
      <xdr:col>2</xdr:col>
      <xdr:colOff>0</xdr:colOff>
      <xdr:row>11</xdr:row>
      <xdr:rowOff>0</xdr:rowOff>
    </xdr:from>
    <xdr:ext cx="184731" cy="264560"/>
    <xdr:sp macro="" textlink="">
      <xdr:nvSpPr>
        <xdr:cNvPr id="30" name="TextovéPole 29">
          <a:extLst>
            <a:ext uri="{FF2B5EF4-FFF2-40B4-BE49-F238E27FC236}">
              <a16:creationId xmlns:a16="http://schemas.microsoft.com/office/drawing/2014/main" id="{E04644D6-3954-4012-A55B-D76E2BB9B51F}"/>
            </a:ext>
          </a:extLst>
        </xdr:cNvPr>
        <xdr:cNvSpPr txBox="1"/>
      </xdr:nvSpPr>
      <xdr:spPr>
        <a:xfrm>
          <a:off x="841738" y="98526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11</xdr:row>
      <xdr:rowOff>0</xdr:rowOff>
    </xdr:from>
    <xdr:ext cx="184731" cy="264560"/>
    <xdr:sp macro="" textlink="">
      <xdr:nvSpPr>
        <xdr:cNvPr id="31" name="TextovéPole 30">
          <a:extLst>
            <a:ext uri="{FF2B5EF4-FFF2-40B4-BE49-F238E27FC236}">
              <a16:creationId xmlns:a16="http://schemas.microsoft.com/office/drawing/2014/main" id="{99423FA1-242F-4757-B3B7-B63BBBCAD2AF}"/>
            </a:ext>
          </a:extLst>
        </xdr:cNvPr>
        <xdr:cNvSpPr txBox="1"/>
      </xdr:nvSpPr>
      <xdr:spPr>
        <a:xfrm>
          <a:off x="841738" y="98526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11</xdr:row>
      <xdr:rowOff>0</xdr:rowOff>
    </xdr:from>
    <xdr:ext cx="184731" cy="264560"/>
    <xdr:sp macro="" textlink="">
      <xdr:nvSpPr>
        <xdr:cNvPr id="32" name="TextovéPole 31">
          <a:extLst>
            <a:ext uri="{FF2B5EF4-FFF2-40B4-BE49-F238E27FC236}">
              <a16:creationId xmlns:a16="http://schemas.microsoft.com/office/drawing/2014/main" id="{3ACB7E1A-F35E-4099-A1F9-4F34358B8C75}"/>
            </a:ext>
          </a:extLst>
        </xdr:cNvPr>
        <xdr:cNvSpPr txBox="1"/>
      </xdr:nvSpPr>
      <xdr:spPr>
        <a:xfrm>
          <a:off x="841738" y="98526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11</xdr:row>
      <xdr:rowOff>0</xdr:rowOff>
    </xdr:from>
    <xdr:ext cx="184731" cy="264560"/>
    <xdr:sp macro="" textlink="">
      <xdr:nvSpPr>
        <xdr:cNvPr id="33" name="TextovéPole 32">
          <a:extLst>
            <a:ext uri="{FF2B5EF4-FFF2-40B4-BE49-F238E27FC236}">
              <a16:creationId xmlns:a16="http://schemas.microsoft.com/office/drawing/2014/main" id="{F02E5530-B0F7-495A-A5B4-8D17FB1BB5A2}"/>
            </a:ext>
          </a:extLst>
        </xdr:cNvPr>
        <xdr:cNvSpPr txBox="1"/>
      </xdr:nvSpPr>
      <xdr:spPr>
        <a:xfrm>
          <a:off x="841738" y="98526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11</xdr:row>
      <xdr:rowOff>0</xdr:rowOff>
    </xdr:from>
    <xdr:ext cx="184731" cy="264560"/>
    <xdr:sp macro="" textlink="">
      <xdr:nvSpPr>
        <xdr:cNvPr id="34" name="TextovéPole 33">
          <a:extLst>
            <a:ext uri="{FF2B5EF4-FFF2-40B4-BE49-F238E27FC236}">
              <a16:creationId xmlns:a16="http://schemas.microsoft.com/office/drawing/2014/main" id="{8CE4FEBF-9FEF-4D9E-9B51-02030B2A1C69}"/>
            </a:ext>
          </a:extLst>
        </xdr:cNvPr>
        <xdr:cNvSpPr txBox="1"/>
      </xdr:nvSpPr>
      <xdr:spPr>
        <a:xfrm>
          <a:off x="841738" y="98526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11</xdr:row>
      <xdr:rowOff>0</xdr:rowOff>
    </xdr:from>
    <xdr:ext cx="184731" cy="264560"/>
    <xdr:sp macro="" textlink="">
      <xdr:nvSpPr>
        <xdr:cNvPr id="35" name="TextovéPole 34">
          <a:extLst>
            <a:ext uri="{FF2B5EF4-FFF2-40B4-BE49-F238E27FC236}">
              <a16:creationId xmlns:a16="http://schemas.microsoft.com/office/drawing/2014/main" id="{83EBE6B8-CA9C-4B80-8A4F-3DCBC1E3C6A6}"/>
            </a:ext>
          </a:extLst>
        </xdr:cNvPr>
        <xdr:cNvSpPr txBox="1"/>
      </xdr:nvSpPr>
      <xdr:spPr>
        <a:xfrm>
          <a:off x="841738" y="98526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11</xdr:row>
      <xdr:rowOff>0</xdr:rowOff>
    </xdr:from>
    <xdr:ext cx="184731" cy="264560"/>
    <xdr:sp macro="" textlink="">
      <xdr:nvSpPr>
        <xdr:cNvPr id="36" name="TextovéPole 35">
          <a:extLst>
            <a:ext uri="{FF2B5EF4-FFF2-40B4-BE49-F238E27FC236}">
              <a16:creationId xmlns:a16="http://schemas.microsoft.com/office/drawing/2014/main" id="{6A4964A5-2E46-482B-B730-79A736F44820}"/>
            </a:ext>
          </a:extLst>
        </xdr:cNvPr>
        <xdr:cNvSpPr txBox="1"/>
      </xdr:nvSpPr>
      <xdr:spPr>
        <a:xfrm>
          <a:off x="841738" y="98526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11</xdr:row>
      <xdr:rowOff>0</xdr:rowOff>
    </xdr:from>
    <xdr:ext cx="184731" cy="264560"/>
    <xdr:sp macro="" textlink="">
      <xdr:nvSpPr>
        <xdr:cNvPr id="37" name="TextovéPole 36">
          <a:extLst>
            <a:ext uri="{FF2B5EF4-FFF2-40B4-BE49-F238E27FC236}">
              <a16:creationId xmlns:a16="http://schemas.microsoft.com/office/drawing/2014/main" id="{BE4943AD-DF06-4531-BE45-9284291A5A9A}"/>
            </a:ext>
          </a:extLst>
        </xdr:cNvPr>
        <xdr:cNvSpPr txBox="1"/>
      </xdr:nvSpPr>
      <xdr:spPr>
        <a:xfrm>
          <a:off x="841738" y="98526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11</xdr:row>
      <xdr:rowOff>0</xdr:rowOff>
    </xdr:from>
    <xdr:ext cx="184731" cy="264560"/>
    <xdr:sp macro="" textlink="">
      <xdr:nvSpPr>
        <xdr:cNvPr id="38" name="TextovéPole 37">
          <a:extLst>
            <a:ext uri="{FF2B5EF4-FFF2-40B4-BE49-F238E27FC236}">
              <a16:creationId xmlns:a16="http://schemas.microsoft.com/office/drawing/2014/main" id="{99EBAD1C-B86A-40F4-9DDF-812F6EE01BE2}"/>
            </a:ext>
          </a:extLst>
        </xdr:cNvPr>
        <xdr:cNvSpPr txBox="1"/>
      </xdr:nvSpPr>
      <xdr:spPr>
        <a:xfrm>
          <a:off x="841738" y="98526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11</xdr:row>
      <xdr:rowOff>0</xdr:rowOff>
    </xdr:from>
    <xdr:ext cx="184731" cy="264560"/>
    <xdr:sp macro="" textlink="">
      <xdr:nvSpPr>
        <xdr:cNvPr id="39" name="TextovéPole 38">
          <a:extLst>
            <a:ext uri="{FF2B5EF4-FFF2-40B4-BE49-F238E27FC236}">
              <a16:creationId xmlns:a16="http://schemas.microsoft.com/office/drawing/2014/main" id="{422147BE-FE15-474C-9EE1-97AB0436918F}"/>
            </a:ext>
          </a:extLst>
        </xdr:cNvPr>
        <xdr:cNvSpPr txBox="1"/>
      </xdr:nvSpPr>
      <xdr:spPr>
        <a:xfrm>
          <a:off x="841738" y="98526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11</xdr:row>
      <xdr:rowOff>0</xdr:rowOff>
    </xdr:from>
    <xdr:ext cx="184731" cy="264560"/>
    <xdr:sp macro="" textlink="">
      <xdr:nvSpPr>
        <xdr:cNvPr id="40" name="TextovéPole 39">
          <a:extLst>
            <a:ext uri="{FF2B5EF4-FFF2-40B4-BE49-F238E27FC236}">
              <a16:creationId xmlns:a16="http://schemas.microsoft.com/office/drawing/2014/main" id="{CF5EAE0D-3A66-4A4A-B080-419784A05EA4}"/>
            </a:ext>
          </a:extLst>
        </xdr:cNvPr>
        <xdr:cNvSpPr txBox="1"/>
      </xdr:nvSpPr>
      <xdr:spPr>
        <a:xfrm>
          <a:off x="841738" y="98526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11</xdr:row>
      <xdr:rowOff>0</xdr:rowOff>
    </xdr:from>
    <xdr:ext cx="184731" cy="264560"/>
    <xdr:sp macro="" textlink="">
      <xdr:nvSpPr>
        <xdr:cNvPr id="41" name="TextovéPole 40">
          <a:extLst>
            <a:ext uri="{FF2B5EF4-FFF2-40B4-BE49-F238E27FC236}">
              <a16:creationId xmlns:a16="http://schemas.microsoft.com/office/drawing/2014/main" id="{8EE3A52D-6B40-443A-A065-6D47100E1548}"/>
            </a:ext>
          </a:extLst>
        </xdr:cNvPr>
        <xdr:cNvSpPr txBox="1"/>
      </xdr:nvSpPr>
      <xdr:spPr>
        <a:xfrm>
          <a:off x="841738" y="98526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11</xdr:row>
      <xdr:rowOff>0</xdr:rowOff>
    </xdr:from>
    <xdr:ext cx="184731" cy="264560"/>
    <xdr:sp macro="" textlink="">
      <xdr:nvSpPr>
        <xdr:cNvPr id="42" name="TextovéPole 41">
          <a:extLst>
            <a:ext uri="{FF2B5EF4-FFF2-40B4-BE49-F238E27FC236}">
              <a16:creationId xmlns:a16="http://schemas.microsoft.com/office/drawing/2014/main" id="{FE28ACA4-6CDA-4055-8F17-22E04A229EDF}"/>
            </a:ext>
          </a:extLst>
        </xdr:cNvPr>
        <xdr:cNvSpPr txBox="1"/>
      </xdr:nvSpPr>
      <xdr:spPr>
        <a:xfrm>
          <a:off x="841738" y="98526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11</xdr:row>
      <xdr:rowOff>0</xdr:rowOff>
    </xdr:from>
    <xdr:ext cx="184731" cy="264560"/>
    <xdr:sp macro="" textlink="">
      <xdr:nvSpPr>
        <xdr:cNvPr id="43" name="TextovéPole 42">
          <a:extLst>
            <a:ext uri="{FF2B5EF4-FFF2-40B4-BE49-F238E27FC236}">
              <a16:creationId xmlns:a16="http://schemas.microsoft.com/office/drawing/2014/main" id="{9F888793-3C93-4B07-98E1-7A8E81D21DBB}"/>
            </a:ext>
          </a:extLst>
        </xdr:cNvPr>
        <xdr:cNvSpPr txBox="1"/>
      </xdr:nvSpPr>
      <xdr:spPr>
        <a:xfrm>
          <a:off x="841738" y="98526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11</xdr:row>
      <xdr:rowOff>0</xdr:rowOff>
    </xdr:from>
    <xdr:ext cx="184731" cy="264560"/>
    <xdr:sp macro="" textlink="">
      <xdr:nvSpPr>
        <xdr:cNvPr id="44" name="TextovéPole 43">
          <a:extLst>
            <a:ext uri="{FF2B5EF4-FFF2-40B4-BE49-F238E27FC236}">
              <a16:creationId xmlns:a16="http://schemas.microsoft.com/office/drawing/2014/main" id="{1AE65442-A58F-476D-B6B4-4E85D1343B6F}"/>
            </a:ext>
          </a:extLst>
        </xdr:cNvPr>
        <xdr:cNvSpPr txBox="1"/>
      </xdr:nvSpPr>
      <xdr:spPr>
        <a:xfrm>
          <a:off x="841738" y="98526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11</xdr:row>
      <xdr:rowOff>0</xdr:rowOff>
    </xdr:from>
    <xdr:ext cx="184731" cy="264560"/>
    <xdr:sp macro="" textlink="">
      <xdr:nvSpPr>
        <xdr:cNvPr id="45" name="TextovéPole 44">
          <a:extLst>
            <a:ext uri="{FF2B5EF4-FFF2-40B4-BE49-F238E27FC236}">
              <a16:creationId xmlns:a16="http://schemas.microsoft.com/office/drawing/2014/main" id="{0AD4C646-FBA6-48CB-AB47-3E30F231ACFE}"/>
            </a:ext>
          </a:extLst>
        </xdr:cNvPr>
        <xdr:cNvSpPr txBox="1"/>
      </xdr:nvSpPr>
      <xdr:spPr>
        <a:xfrm>
          <a:off x="841738" y="98526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11</xdr:row>
      <xdr:rowOff>0</xdr:rowOff>
    </xdr:from>
    <xdr:ext cx="184731" cy="264560"/>
    <xdr:sp macro="" textlink="">
      <xdr:nvSpPr>
        <xdr:cNvPr id="46" name="TextovéPole 45">
          <a:extLst>
            <a:ext uri="{FF2B5EF4-FFF2-40B4-BE49-F238E27FC236}">
              <a16:creationId xmlns:a16="http://schemas.microsoft.com/office/drawing/2014/main" id="{3F47C4F2-2388-4D05-AC00-36F2634A4757}"/>
            </a:ext>
          </a:extLst>
        </xdr:cNvPr>
        <xdr:cNvSpPr txBox="1"/>
      </xdr:nvSpPr>
      <xdr:spPr>
        <a:xfrm>
          <a:off x="841738" y="98526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11</xdr:row>
      <xdr:rowOff>0</xdr:rowOff>
    </xdr:from>
    <xdr:ext cx="184731" cy="264560"/>
    <xdr:sp macro="" textlink="">
      <xdr:nvSpPr>
        <xdr:cNvPr id="47" name="TextovéPole 46">
          <a:extLst>
            <a:ext uri="{FF2B5EF4-FFF2-40B4-BE49-F238E27FC236}">
              <a16:creationId xmlns:a16="http://schemas.microsoft.com/office/drawing/2014/main" id="{EFC0DA25-F790-4F79-B457-EF8FAA4D2958}"/>
            </a:ext>
          </a:extLst>
        </xdr:cNvPr>
        <xdr:cNvSpPr txBox="1"/>
      </xdr:nvSpPr>
      <xdr:spPr>
        <a:xfrm>
          <a:off x="841738" y="98526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11</xdr:row>
      <xdr:rowOff>0</xdr:rowOff>
    </xdr:from>
    <xdr:ext cx="184731" cy="264560"/>
    <xdr:sp macro="" textlink="">
      <xdr:nvSpPr>
        <xdr:cNvPr id="48" name="TextovéPole 47">
          <a:extLst>
            <a:ext uri="{FF2B5EF4-FFF2-40B4-BE49-F238E27FC236}">
              <a16:creationId xmlns:a16="http://schemas.microsoft.com/office/drawing/2014/main" id="{0F125079-B50E-4C4C-AF6A-E01D1CB8B223}"/>
            </a:ext>
          </a:extLst>
        </xdr:cNvPr>
        <xdr:cNvSpPr txBox="1"/>
      </xdr:nvSpPr>
      <xdr:spPr>
        <a:xfrm>
          <a:off x="841738" y="98526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11</xdr:row>
      <xdr:rowOff>0</xdr:rowOff>
    </xdr:from>
    <xdr:ext cx="184731" cy="264560"/>
    <xdr:sp macro="" textlink="">
      <xdr:nvSpPr>
        <xdr:cNvPr id="49" name="TextovéPole 48">
          <a:extLst>
            <a:ext uri="{FF2B5EF4-FFF2-40B4-BE49-F238E27FC236}">
              <a16:creationId xmlns:a16="http://schemas.microsoft.com/office/drawing/2014/main" id="{BE9EF37A-BC5F-4450-9C95-6061211F8D05}"/>
            </a:ext>
          </a:extLst>
        </xdr:cNvPr>
        <xdr:cNvSpPr txBox="1"/>
      </xdr:nvSpPr>
      <xdr:spPr>
        <a:xfrm>
          <a:off x="841738" y="98526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11</xdr:row>
      <xdr:rowOff>0</xdr:rowOff>
    </xdr:from>
    <xdr:ext cx="184731" cy="264560"/>
    <xdr:sp macro="" textlink="">
      <xdr:nvSpPr>
        <xdr:cNvPr id="50" name="TextovéPole 49">
          <a:extLst>
            <a:ext uri="{FF2B5EF4-FFF2-40B4-BE49-F238E27FC236}">
              <a16:creationId xmlns:a16="http://schemas.microsoft.com/office/drawing/2014/main" id="{6D5A0E48-AFF9-4A9C-8242-57D60DA23665}"/>
            </a:ext>
          </a:extLst>
        </xdr:cNvPr>
        <xdr:cNvSpPr txBox="1"/>
      </xdr:nvSpPr>
      <xdr:spPr>
        <a:xfrm>
          <a:off x="841738" y="98526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11</xdr:row>
      <xdr:rowOff>0</xdr:rowOff>
    </xdr:from>
    <xdr:ext cx="184731" cy="264560"/>
    <xdr:sp macro="" textlink="">
      <xdr:nvSpPr>
        <xdr:cNvPr id="51" name="TextovéPole 50">
          <a:extLst>
            <a:ext uri="{FF2B5EF4-FFF2-40B4-BE49-F238E27FC236}">
              <a16:creationId xmlns:a16="http://schemas.microsoft.com/office/drawing/2014/main" id="{FE17C8DD-24D8-4511-B173-33DDD5482D31}"/>
            </a:ext>
          </a:extLst>
        </xdr:cNvPr>
        <xdr:cNvSpPr txBox="1"/>
      </xdr:nvSpPr>
      <xdr:spPr>
        <a:xfrm>
          <a:off x="841738" y="98526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11</xdr:row>
      <xdr:rowOff>0</xdr:rowOff>
    </xdr:from>
    <xdr:ext cx="184731" cy="264560"/>
    <xdr:sp macro="" textlink="">
      <xdr:nvSpPr>
        <xdr:cNvPr id="52" name="TextovéPole 51">
          <a:extLst>
            <a:ext uri="{FF2B5EF4-FFF2-40B4-BE49-F238E27FC236}">
              <a16:creationId xmlns:a16="http://schemas.microsoft.com/office/drawing/2014/main" id="{BCA36015-3033-450D-BABA-EEA036490B94}"/>
            </a:ext>
          </a:extLst>
        </xdr:cNvPr>
        <xdr:cNvSpPr txBox="1"/>
      </xdr:nvSpPr>
      <xdr:spPr>
        <a:xfrm>
          <a:off x="841738" y="98526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11</xdr:row>
      <xdr:rowOff>0</xdr:rowOff>
    </xdr:from>
    <xdr:ext cx="184731" cy="264560"/>
    <xdr:sp macro="" textlink="">
      <xdr:nvSpPr>
        <xdr:cNvPr id="53" name="TextovéPole 52">
          <a:extLst>
            <a:ext uri="{FF2B5EF4-FFF2-40B4-BE49-F238E27FC236}">
              <a16:creationId xmlns:a16="http://schemas.microsoft.com/office/drawing/2014/main" id="{E0E0BF38-A946-4342-81E2-3B5B87B53AC0}"/>
            </a:ext>
          </a:extLst>
        </xdr:cNvPr>
        <xdr:cNvSpPr txBox="1"/>
      </xdr:nvSpPr>
      <xdr:spPr>
        <a:xfrm>
          <a:off x="841738" y="98526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11</xdr:row>
      <xdr:rowOff>0</xdr:rowOff>
    </xdr:from>
    <xdr:ext cx="184731" cy="264560"/>
    <xdr:sp macro="" textlink="">
      <xdr:nvSpPr>
        <xdr:cNvPr id="54" name="TextovéPole 53">
          <a:extLst>
            <a:ext uri="{FF2B5EF4-FFF2-40B4-BE49-F238E27FC236}">
              <a16:creationId xmlns:a16="http://schemas.microsoft.com/office/drawing/2014/main" id="{744B2F59-6C2A-4E45-B7FE-CE96EDB278D7}"/>
            </a:ext>
          </a:extLst>
        </xdr:cNvPr>
        <xdr:cNvSpPr txBox="1"/>
      </xdr:nvSpPr>
      <xdr:spPr>
        <a:xfrm>
          <a:off x="841738" y="98526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11</xdr:row>
      <xdr:rowOff>0</xdr:rowOff>
    </xdr:from>
    <xdr:ext cx="184731" cy="264560"/>
    <xdr:sp macro="" textlink="">
      <xdr:nvSpPr>
        <xdr:cNvPr id="55" name="TextovéPole 54">
          <a:extLst>
            <a:ext uri="{FF2B5EF4-FFF2-40B4-BE49-F238E27FC236}">
              <a16:creationId xmlns:a16="http://schemas.microsoft.com/office/drawing/2014/main" id="{7C4970D0-EEA0-4917-8527-16607376E9E8}"/>
            </a:ext>
          </a:extLst>
        </xdr:cNvPr>
        <xdr:cNvSpPr txBox="1"/>
      </xdr:nvSpPr>
      <xdr:spPr>
        <a:xfrm>
          <a:off x="841738" y="98526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11</xdr:row>
      <xdr:rowOff>0</xdr:rowOff>
    </xdr:from>
    <xdr:ext cx="184731" cy="264560"/>
    <xdr:sp macro="" textlink="">
      <xdr:nvSpPr>
        <xdr:cNvPr id="56" name="TextovéPole 55">
          <a:extLst>
            <a:ext uri="{FF2B5EF4-FFF2-40B4-BE49-F238E27FC236}">
              <a16:creationId xmlns:a16="http://schemas.microsoft.com/office/drawing/2014/main" id="{5B3024BB-248F-4B24-91BF-B3E650E18DE4}"/>
            </a:ext>
          </a:extLst>
        </xdr:cNvPr>
        <xdr:cNvSpPr txBox="1"/>
      </xdr:nvSpPr>
      <xdr:spPr>
        <a:xfrm>
          <a:off x="841738" y="98526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11</xdr:row>
      <xdr:rowOff>0</xdr:rowOff>
    </xdr:from>
    <xdr:ext cx="184731" cy="264560"/>
    <xdr:sp macro="" textlink="">
      <xdr:nvSpPr>
        <xdr:cNvPr id="57" name="TextovéPole 56">
          <a:extLst>
            <a:ext uri="{FF2B5EF4-FFF2-40B4-BE49-F238E27FC236}">
              <a16:creationId xmlns:a16="http://schemas.microsoft.com/office/drawing/2014/main" id="{D18DCE3D-1388-4B93-BDB7-1CBCC5117C5E}"/>
            </a:ext>
          </a:extLst>
        </xdr:cNvPr>
        <xdr:cNvSpPr txBox="1"/>
      </xdr:nvSpPr>
      <xdr:spPr>
        <a:xfrm>
          <a:off x="841738" y="98526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11</xdr:row>
      <xdr:rowOff>0</xdr:rowOff>
    </xdr:from>
    <xdr:ext cx="184731" cy="264560"/>
    <xdr:sp macro="" textlink="">
      <xdr:nvSpPr>
        <xdr:cNvPr id="58" name="TextovéPole 57">
          <a:extLst>
            <a:ext uri="{FF2B5EF4-FFF2-40B4-BE49-F238E27FC236}">
              <a16:creationId xmlns:a16="http://schemas.microsoft.com/office/drawing/2014/main" id="{F3F20E83-2AA5-4279-9FA0-B72CD39E9E42}"/>
            </a:ext>
          </a:extLst>
        </xdr:cNvPr>
        <xdr:cNvSpPr txBox="1"/>
      </xdr:nvSpPr>
      <xdr:spPr>
        <a:xfrm>
          <a:off x="841738" y="98526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11</xdr:row>
      <xdr:rowOff>0</xdr:rowOff>
    </xdr:from>
    <xdr:ext cx="184731" cy="264560"/>
    <xdr:sp macro="" textlink="">
      <xdr:nvSpPr>
        <xdr:cNvPr id="59" name="TextovéPole 58">
          <a:extLst>
            <a:ext uri="{FF2B5EF4-FFF2-40B4-BE49-F238E27FC236}">
              <a16:creationId xmlns:a16="http://schemas.microsoft.com/office/drawing/2014/main" id="{051E2DEC-AD9A-445E-AC0D-34E97AFDCF3B}"/>
            </a:ext>
          </a:extLst>
        </xdr:cNvPr>
        <xdr:cNvSpPr txBox="1"/>
      </xdr:nvSpPr>
      <xdr:spPr>
        <a:xfrm>
          <a:off x="841738" y="98526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11</xdr:row>
      <xdr:rowOff>0</xdr:rowOff>
    </xdr:from>
    <xdr:ext cx="184731" cy="264560"/>
    <xdr:sp macro="" textlink="">
      <xdr:nvSpPr>
        <xdr:cNvPr id="60" name="TextovéPole 59">
          <a:extLst>
            <a:ext uri="{FF2B5EF4-FFF2-40B4-BE49-F238E27FC236}">
              <a16:creationId xmlns:a16="http://schemas.microsoft.com/office/drawing/2014/main" id="{AE8A774A-BF46-4702-865D-51735183EB2B}"/>
            </a:ext>
          </a:extLst>
        </xdr:cNvPr>
        <xdr:cNvSpPr txBox="1"/>
      </xdr:nvSpPr>
      <xdr:spPr>
        <a:xfrm>
          <a:off x="841738" y="98526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11</xdr:row>
      <xdr:rowOff>0</xdr:rowOff>
    </xdr:from>
    <xdr:ext cx="184731" cy="264560"/>
    <xdr:sp macro="" textlink="">
      <xdr:nvSpPr>
        <xdr:cNvPr id="61" name="TextovéPole 60">
          <a:extLst>
            <a:ext uri="{FF2B5EF4-FFF2-40B4-BE49-F238E27FC236}">
              <a16:creationId xmlns:a16="http://schemas.microsoft.com/office/drawing/2014/main" id="{15A35D24-A109-4D2C-8B74-3F9E0DFF5789}"/>
            </a:ext>
          </a:extLst>
        </xdr:cNvPr>
        <xdr:cNvSpPr txBox="1"/>
      </xdr:nvSpPr>
      <xdr:spPr>
        <a:xfrm>
          <a:off x="841738" y="98526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11</xdr:row>
      <xdr:rowOff>0</xdr:rowOff>
    </xdr:from>
    <xdr:ext cx="184731" cy="264560"/>
    <xdr:sp macro="" textlink="">
      <xdr:nvSpPr>
        <xdr:cNvPr id="62" name="TextovéPole 61">
          <a:extLst>
            <a:ext uri="{FF2B5EF4-FFF2-40B4-BE49-F238E27FC236}">
              <a16:creationId xmlns:a16="http://schemas.microsoft.com/office/drawing/2014/main" id="{23D1C178-282B-40D1-893A-27C4903C8344}"/>
            </a:ext>
          </a:extLst>
        </xdr:cNvPr>
        <xdr:cNvSpPr txBox="1"/>
      </xdr:nvSpPr>
      <xdr:spPr>
        <a:xfrm>
          <a:off x="841738" y="98526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11</xdr:row>
      <xdr:rowOff>0</xdr:rowOff>
    </xdr:from>
    <xdr:ext cx="184731" cy="264560"/>
    <xdr:sp macro="" textlink="">
      <xdr:nvSpPr>
        <xdr:cNvPr id="63" name="TextovéPole 62">
          <a:extLst>
            <a:ext uri="{FF2B5EF4-FFF2-40B4-BE49-F238E27FC236}">
              <a16:creationId xmlns:a16="http://schemas.microsoft.com/office/drawing/2014/main" id="{EC89029B-05FB-48BF-8126-7C7F71DA869A}"/>
            </a:ext>
          </a:extLst>
        </xdr:cNvPr>
        <xdr:cNvSpPr txBox="1"/>
      </xdr:nvSpPr>
      <xdr:spPr>
        <a:xfrm>
          <a:off x="841738" y="98526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11</xdr:row>
      <xdr:rowOff>0</xdr:rowOff>
    </xdr:from>
    <xdr:ext cx="184731" cy="264560"/>
    <xdr:sp macro="" textlink="">
      <xdr:nvSpPr>
        <xdr:cNvPr id="64" name="TextovéPole 63">
          <a:extLst>
            <a:ext uri="{FF2B5EF4-FFF2-40B4-BE49-F238E27FC236}">
              <a16:creationId xmlns:a16="http://schemas.microsoft.com/office/drawing/2014/main" id="{01A10FEA-9F4F-441E-BC93-6B9B5996030A}"/>
            </a:ext>
          </a:extLst>
        </xdr:cNvPr>
        <xdr:cNvSpPr txBox="1"/>
      </xdr:nvSpPr>
      <xdr:spPr>
        <a:xfrm>
          <a:off x="841738" y="98526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11</xdr:row>
      <xdr:rowOff>0</xdr:rowOff>
    </xdr:from>
    <xdr:ext cx="184731" cy="264560"/>
    <xdr:sp macro="" textlink="">
      <xdr:nvSpPr>
        <xdr:cNvPr id="65" name="TextovéPole 64">
          <a:extLst>
            <a:ext uri="{FF2B5EF4-FFF2-40B4-BE49-F238E27FC236}">
              <a16:creationId xmlns:a16="http://schemas.microsoft.com/office/drawing/2014/main" id="{A2AB60C4-3AB9-4A06-B53E-E8A3E549B5FC}"/>
            </a:ext>
          </a:extLst>
        </xdr:cNvPr>
        <xdr:cNvSpPr txBox="1"/>
      </xdr:nvSpPr>
      <xdr:spPr>
        <a:xfrm>
          <a:off x="841738" y="98526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11</xdr:row>
      <xdr:rowOff>0</xdr:rowOff>
    </xdr:from>
    <xdr:ext cx="184731" cy="264560"/>
    <xdr:sp macro="" textlink="">
      <xdr:nvSpPr>
        <xdr:cNvPr id="66" name="TextovéPole 65">
          <a:extLst>
            <a:ext uri="{FF2B5EF4-FFF2-40B4-BE49-F238E27FC236}">
              <a16:creationId xmlns:a16="http://schemas.microsoft.com/office/drawing/2014/main" id="{8672436F-C55D-4C4F-827C-D5D009DB6408}"/>
            </a:ext>
          </a:extLst>
        </xdr:cNvPr>
        <xdr:cNvSpPr txBox="1"/>
      </xdr:nvSpPr>
      <xdr:spPr>
        <a:xfrm>
          <a:off x="841738" y="98526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11</xdr:row>
      <xdr:rowOff>0</xdr:rowOff>
    </xdr:from>
    <xdr:ext cx="184731" cy="264560"/>
    <xdr:sp macro="" textlink="">
      <xdr:nvSpPr>
        <xdr:cNvPr id="67" name="TextovéPole 66">
          <a:extLst>
            <a:ext uri="{FF2B5EF4-FFF2-40B4-BE49-F238E27FC236}">
              <a16:creationId xmlns:a16="http://schemas.microsoft.com/office/drawing/2014/main" id="{385A2C43-5818-482E-9AEB-CEFACA3607DA}"/>
            </a:ext>
          </a:extLst>
        </xdr:cNvPr>
        <xdr:cNvSpPr txBox="1"/>
      </xdr:nvSpPr>
      <xdr:spPr>
        <a:xfrm>
          <a:off x="841738" y="98526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11</xdr:row>
      <xdr:rowOff>0</xdr:rowOff>
    </xdr:from>
    <xdr:ext cx="184731" cy="264560"/>
    <xdr:sp macro="" textlink="">
      <xdr:nvSpPr>
        <xdr:cNvPr id="68" name="TextovéPole 67">
          <a:extLst>
            <a:ext uri="{FF2B5EF4-FFF2-40B4-BE49-F238E27FC236}">
              <a16:creationId xmlns:a16="http://schemas.microsoft.com/office/drawing/2014/main" id="{B3E1654A-266C-47CA-A957-5F6C33C0F4A3}"/>
            </a:ext>
          </a:extLst>
        </xdr:cNvPr>
        <xdr:cNvSpPr txBox="1"/>
      </xdr:nvSpPr>
      <xdr:spPr>
        <a:xfrm>
          <a:off x="841738" y="98526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11</xdr:row>
      <xdr:rowOff>0</xdr:rowOff>
    </xdr:from>
    <xdr:ext cx="184731" cy="264560"/>
    <xdr:sp macro="" textlink="">
      <xdr:nvSpPr>
        <xdr:cNvPr id="69" name="TextovéPole 68">
          <a:extLst>
            <a:ext uri="{FF2B5EF4-FFF2-40B4-BE49-F238E27FC236}">
              <a16:creationId xmlns:a16="http://schemas.microsoft.com/office/drawing/2014/main" id="{6926BCEF-E9B5-45AB-8206-928B9C861360}"/>
            </a:ext>
          </a:extLst>
        </xdr:cNvPr>
        <xdr:cNvSpPr txBox="1"/>
      </xdr:nvSpPr>
      <xdr:spPr>
        <a:xfrm>
          <a:off x="841738" y="98526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11</xdr:row>
      <xdr:rowOff>0</xdr:rowOff>
    </xdr:from>
    <xdr:ext cx="184731" cy="264560"/>
    <xdr:sp macro="" textlink="">
      <xdr:nvSpPr>
        <xdr:cNvPr id="70" name="TextovéPole 69">
          <a:extLst>
            <a:ext uri="{FF2B5EF4-FFF2-40B4-BE49-F238E27FC236}">
              <a16:creationId xmlns:a16="http://schemas.microsoft.com/office/drawing/2014/main" id="{C2E1532F-7B92-4971-B1F2-6CE28871A7D1}"/>
            </a:ext>
          </a:extLst>
        </xdr:cNvPr>
        <xdr:cNvSpPr txBox="1"/>
      </xdr:nvSpPr>
      <xdr:spPr>
        <a:xfrm>
          <a:off x="841738" y="98526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11</xdr:row>
      <xdr:rowOff>0</xdr:rowOff>
    </xdr:from>
    <xdr:ext cx="184731" cy="264560"/>
    <xdr:sp macro="" textlink="">
      <xdr:nvSpPr>
        <xdr:cNvPr id="71" name="TextovéPole 70">
          <a:extLst>
            <a:ext uri="{FF2B5EF4-FFF2-40B4-BE49-F238E27FC236}">
              <a16:creationId xmlns:a16="http://schemas.microsoft.com/office/drawing/2014/main" id="{230BD941-1FA7-4CFE-A73F-497EB93D99D0}"/>
            </a:ext>
          </a:extLst>
        </xdr:cNvPr>
        <xdr:cNvSpPr txBox="1"/>
      </xdr:nvSpPr>
      <xdr:spPr>
        <a:xfrm>
          <a:off x="841738" y="98526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11</xdr:row>
      <xdr:rowOff>0</xdr:rowOff>
    </xdr:from>
    <xdr:ext cx="184731" cy="264560"/>
    <xdr:sp macro="" textlink="">
      <xdr:nvSpPr>
        <xdr:cNvPr id="72" name="TextovéPole 71">
          <a:extLst>
            <a:ext uri="{FF2B5EF4-FFF2-40B4-BE49-F238E27FC236}">
              <a16:creationId xmlns:a16="http://schemas.microsoft.com/office/drawing/2014/main" id="{43E64F00-53BD-4251-AD1A-54EB2AFE2686}"/>
            </a:ext>
          </a:extLst>
        </xdr:cNvPr>
        <xdr:cNvSpPr txBox="1"/>
      </xdr:nvSpPr>
      <xdr:spPr>
        <a:xfrm>
          <a:off x="841738" y="98526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11</xdr:row>
      <xdr:rowOff>0</xdr:rowOff>
    </xdr:from>
    <xdr:ext cx="184731" cy="264560"/>
    <xdr:sp macro="" textlink="">
      <xdr:nvSpPr>
        <xdr:cNvPr id="73" name="TextovéPole 72">
          <a:extLst>
            <a:ext uri="{FF2B5EF4-FFF2-40B4-BE49-F238E27FC236}">
              <a16:creationId xmlns:a16="http://schemas.microsoft.com/office/drawing/2014/main" id="{0D8BD8D8-3BB8-4FA4-8566-216905BE93C0}"/>
            </a:ext>
          </a:extLst>
        </xdr:cNvPr>
        <xdr:cNvSpPr txBox="1"/>
      </xdr:nvSpPr>
      <xdr:spPr>
        <a:xfrm>
          <a:off x="841738" y="98526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11</xdr:row>
      <xdr:rowOff>0</xdr:rowOff>
    </xdr:from>
    <xdr:ext cx="184731" cy="264560"/>
    <xdr:sp macro="" textlink="">
      <xdr:nvSpPr>
        <xdr:cNvPr id="74" name="TextovéPole 73">
          <a:extLst>
            <a:ext uri="{FF2B5EF4-FFF2-40B4-BE49-F238E27FC236}">
              <a16:creationId xmlns:a16="http://schemas.microsoft.com/office/drawing/2014/main" id="{A07CB51F-AA96-410E-ACD8-E9EB39FACCDF}"/>
            </a:ext>
          </a:extLst>
        </xdr:cNvPr>
        <xdr:cNvSpPr txBox="1"/>
      </xdr:nvSpPr>
      <xdr:spPr>
        <a:xfrm>
          <a:off x="841738" y="98526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11</xdr:row>
      <xdr:rowOff>0</xdr:rowOff>
    </xdr:from>
    <xdr:ext cx="184731" cy="264560"/>
    <xdr:sp macro="" textlink="">
      <xdr:nvSpPr>
        <xdr:cNvPr id="75" name="TextovéPole 74">
          <a:extLst>
            <a:ext uri="{FF2B5EF4-FFF2-40B4-BE49-F238E27FC236}">
              <a16:creationId xmlns:a16="http://schemas.microsoft.com/office/drawing/2014/main" id="{71E0A52F-A2E5-40FD-B890-981B8674EF1C}"/>
            </a:ext>
          </a:extLst>
        </xdr:cNvPr>
        <xdr:cNvSpPr txBox="1"/>
      </xdr:nvSpPr>
      <xdr:spPr>
        <a:xfrm>
          <a:off x="841738" y="98526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11</xdr:row>
      <xdr:rowOff>0</xdr:rowOff>
    </xdr:from>
    <xdr:ext cx="184731" cy="264560"/>
    <xdr:sp macro="" textlink="">
      <xdr:nvSpPr>
        <xdr:cNvPr id="76" name="TextovéPole 75">
          <a:extLst>
            <a:ext uri="{FF2B5EF4-FFF2-40B4-BE49-F238E27FC236}">
              <a16:creationId xmlns:a16="http://schemas.microsoft.com/office/drawing/2014/main" id="{7CA3153C-1F05-4557-AE3B-9747C54AC346}"/>
            </a:ext>
          </a:extLst>
        </xdr:cNvPr>
        <xdr:cNvSpPr txBox="1"/>
      </xdr:nvSpPr>
      <xdr:spPr>
        <a:xfrm>
          <a:off x="841738" y="98526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11</xdr:row>
      <xdr:rowOff>0</xdr:rowOff>
    </xdr:from>
    <xdr:ext cx="184731" cy="264560"/>
    <xdr:sp macro="" textlink="">
      <xdr:nvSpPr>
        <xdr:cNvPr id="77" name="TextovéPole 76">
          <a:extLst>
            <a:ext uri="{FF2B5EF4-FFF2-40B4-BE49-F238E27FC236}">
              <a16:creationId xmlns:a16="http://schemas.microsoft.com/office/drawing/2014/main" id="{F61AA882-AD9E-42CD-84B1-1078EF450B65}"/>
            </a:ext>
          </a:extLst>
        </xdr:cNvPr>
        <xdr:cNvSpPr txBox="1"/>
      </xdr:nvSpPr>
      <xdr:spPr>
        <a:xfrm>
          <a:off x="841738" y="98526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11</xdr:row>
      <xdr:rowOff>0</xdr:rowOff>
    </xdr:from>
    <xdr:ext cx="184731" cy="264560"/>
    <xdr:sp macro="" textlink="">
      <xdr:nvSpPr>
        <xdr:cNvPr id="78" name="TextovéPole 77">
          <a:extLst>
            <a:ext uri="{FF2B5EF4-FFF2-40B4-BE49-F238E27FC236}">
              <a16:creationId xmlns:a16="http://schemas.microsoft.com/office/drawing/2014/main" id="{4DA1BA24-FD45-4B14-9556-E55DCB8A86E7}"/>
            </a:ext>
          </a:extLst>
        </xdr:cNvPr>
        <xdr:cNvSpPr txBox="1"/>
      </xdr:nvSpPr>
      <xdr:spPr>
        <a:xfrm>
          <a:off x="841738" y="98526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11</xdr:row>
      <xdr:rowOff>0</xdr:rowOff>
    </xdr:from>
    <xdr:ext cx="184731" cy="264560"/>
    <xdr:sp macro="" textlink="">
      <xdr:nvSpPr>
        <xdr:cNvPr id="79" name="TextovéPole 78">
          <a:extLst>
            <a:ext uri="{FF2B5EF4-FFF2-40B4-BE49-F238E27FC236}">
              <a16:creationId xmlns:a16="http://schemas.microsoft.com/office/drawing/2014/main" id="{F637D29B-5F8B-45D7-A8CB-EBB0DB4188F8}"/>
            </a:ext>
          </a:extLst>
        </xdr:cNvPr>
        <xdr:cNvSpPr txBox="1"/>
      </xdr:nvSpPr>
      <xdr:spPr>
        <a:xfrm>
          <a:off x="841738" y="98526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11</xdr:row>
      <xdr:rowOff>0</xdr:rowOff>
    </xdr:from>
    <xdr:ext cx="184731" cy="264560"/>
    <xdr:sp macro="" textlink="">
      <xdr:nvSpPr>
        <xdr:cNvPr id="80" name="TextovéPole 79">
          <a:extLst>
            <a:ext uri="{FF2B5EF4-FFF2-40B4-BE49-F238E27FC236}">
              <a16:creationId xmlns:a16="http://schemas.microsoft.com/office/drawing/2014/main" id="{9217B1FE-5A0D-47A7-8F02-873B6C90BDD7}"/>
            </a:ext>
          </a:extLst>
        </xdr:cNvPr>
        <xdr:cNvSpPr txBox="1"/>
      </xdr:nvSpPr>
      <xdr:spPr>
        <a:xfrm>
          <a:off x="841738" y="98526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11</xdr:row>
      <xdr:rowOff>0</xdr:rowOff>
    </xdr:from>
    <xdr:ext cx="184731" cy="264560"/>
    <xdr:sp macro="" textlink="">
      <xdr:nvSpPr>
        <xdr:cNvPr id="81" name="TextovéPole 80">
          <a:extLst>
            <a:ext uri="{FF2B5EF4-FFF2-40B4-BE49-F238E27FC236}">
              <a16:creationId xmlns:a16="http://schemas.microsoft.com/office/drawing/2014/main" id="{350E1D40-85C0-4BD8-9BFD-50349263DBB6}"/>
            </a:ext>
          </a:extLst>
        </xdr:cNvPr>
        <xdr:cNvSpPr txBox="1"/>
      </xdr:nvSpPr>
      <xdr:spPr>
        <a:xfrm>
          <a:off x="841738" y="98526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11</xdr:row>
      <xdr:rowOff>0</xdr:rowOff>
    </xdr:from>
    <xdr:ext cx="184731" cy="264560"/>
    <xdr:sp macro="" textlink="">
      <xdr:nvSpPr>
        <xdr:cNvPr id="82" name="TextovéPole 81">
          <a:extLst>
            <a:ext uri="{FF2B5EF4-FFF2-40B4-BE49-F238E27FC236}">
              <a16:creationId xmlns:a16="http://schemas.microsoft.com/office/drawing/2014/main" id="{DFF85586-EB96-40DE-9C39-DD36836854E5}"/>
            </a:ext>
          </a:extLst>
        </xdr:cNvPr>
        <xdr:cNvSpPr txBox="1"/>
      </xdr:nvSpPr>
      <xdr:spPr>
        <a:xfrm>
          <a:off x="841738" y="98526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11</xdr:row>
      <xdr:rowOff>0</xdr:rowOff>
    </xdr:from>
    <xdr:ext cx="184731" cy="264560"/>
    <xdr:sp macro="" textlink="">
      <xdr:nvSpPr>
        <xdr:cNvPr id="83" name="TextovéPole 82">
          <a:extLst>
            <a:ext uri="{FF2B5EF4-FFF2-40B4-BE49-F238E27FC236}">
              <a16:creationId xmlns:a16="http://schemas.microsoft.com/office/drawing/2014/main" id="{61893C45-4ADC-4AF4-982C-077620325DB2}"/>
            </a:ext>
          </a:extLst>
        </xdr:cNvPr>
        <xdr:cNvSpPr txBox="1"/>
      </xdr:nvSpPr>
      <xdr:spPr>
        <a:xfrm>
          <a:off x="841738" y="98526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11</xdr:row>
      <xdr:rowOff>0</xdr:rowOff>
    </xdr:from>
    <xdr:ext cx="184731" cy="264560"/>
    <xdr:sp macro="" textlink="">
      <xdr:nvSpPr>
        <xdr:cNvPr id="84" name="TextovéPole 83">
          <a:extLst>
            <a:ext uri="{FF2B5EF4-FFF2-40B4-BE49-F238E27FC236}">
              <a16:creationId xmlns:a16="http://schemas.microsoft.com/office/drawing/2014/main" id="{6AC34810-EC00-48EB-B8E3-92D0F1ED1F99}"/>
            </a:ext>
          </a:extLst>
        </xdr:cNvPr>
        <xdr:cNvSpPr txBox="1"/>
      </xdr:nvSpPr>
      <xdr:spPr>
        <a:xfrm>
          <a:off x="841738" y="98526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11</xdr:row>
      <xdr:rowOff>0</xdr:rowOff>
    </xdr:from>
    <xdr:ext cx="184731" cy="264560"/>
    <xdr:sp macro="" textlink="">
      <xdr:nvSpPr>
        <xdr:cNvPr id="85" name="TextovéPole 84">
          <a:extLst>
            <a:ext uri="{FF2B5EF4-FFF2-40B4-BE49-F238E27FC236}">
              <a16:creationId xmlns:a16="http://schemas.microsoft.com/office/drawing/2014/main" id="{265F66C9-FE20-4E31-932E-5907821C6F05}"/>
            </a:ext>
          </a:extLst>
        </xdr:cNvPr>
        <xdr:cNvSpPr txBox="1"/>
      </xdr:nvSpPr>
      <xdr:spPr>
        <a:xfrm>
          <a:off x="841738" y="98526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11</xdr:row>
      <xdr:rowOff>0</xdr:rowOff>
    </xdr:from>
    <xdr:ext cx="184731" cy="264560"/>
    <xdr:sp macro="" textlink="">
      <xdr:nvSpPr>
        <xdr:cNvPr id="86" name="TextovéPole 85">
          <a:extLst>
            <a:ext uri="{FF2B5EF4-FFF2-40B4-BE49-F238E27FC236}">
              <a16:creationId xmlns:a16="http://schemas.microsoft.com/office/drawing/2014/main" id="{4B4A6EBD-8647-49FF-8301-F8DB77EB513A}"/>
            </a:ext>
          </a:extLst>
        </xdr:cNvPr>
        <xdr:cNvSpPr txBox="1"/>
      </xdr:nvSpPr>
      <xdr:spPr>
        <a:xfrm>
          <a:off x="841738" y="98526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11</xdr:row>
      <xdr:rowOff>0</xdr:rowOff>
    </xdr:from>
    <xdr:ext cx="184731" cy="264560"/>
    <xdr:sp macro="" textlink="">
      <xdr:nvSpPr>
        <xdr:cNvPr id="87" name="TextovéPole 86">
          <a:extLst>
            <a:ext uri="{FF2B5EF4-FFF2-40B4-BE49-F238E27FC236}">
              <a16:creationId xmlns:a16="http://schemas.microsoft.com/office/drawing/2014/main" id="{6073B471-B8E3-4CE4-BA74-FE668CCF16B1}"/>
            </a:ext>
          </a:extLst>
        </xdr:cNvPr>
        <xdr:cNvSpPr txBox="1"/>
      </xdr:nvSpPr>
      <xdr:spPr>
        <a:xfrm>
          <a:off x="841738" y="98526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11</xdr:row>
      <xdr:rowOff>0</xdr:rowOff>
    </xdr:from>
    <xdr:ext cx="184731" cy="264560"/>
    <xdr:sp macro="" textlink="">
      <xdr:nvSpPr>
        <xdr:cNvPr id="88" name="TextovéPole 87">
          <a:extLst>
            <a:ext uri="{FF2B5EF4-FFF2-40B4-BE49-F238E27FC236}">
              <a16:creationId xmlns:a16="http://schemas.microsoft.com/office/drawing/2014/main" id="{8B495FC8-A346-472B-ABA0-EFDE824B29CC}"/>
            </a:ext>
          </a:extLst>
        </xdr:cNvPr>
        <xdr:cNvSpPr txBox="1"/>
      </xdr:nvSpPr>
      <xdr:spPr>
        <a:xfrm>
          <a:off x="841738" y="98526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11</xdr:row>
      <xdr:rowOff>0</xdr:rowOff>
    </xdr:from>
    <xdr:ext cx="184731" cy="264560"/>
    <xdr:sp macro="" textlink="">
      <xdr:nvSpPr>
        <xdr:cNvPr id="89" name="TextovéPole 88">
          <a:extLst>
            <a:ext uri="{FF2B5EF4-FFF2-40B4-BE49-F238E27FC236}">
              <a16:creationId xmlns:a16="http://schemas.microsoft.com/office/drawing/2014/main" id="{C6AEE33C-59B0-44FB-9AB7-80DF842B0991}"/>
            </a:ext>
          </a:extLst>
        </xdr:cNvPr>
        <xdr:cNvSpPr txBox="1"/>
      </xdr:nvSpPr>
      <xdr:spPr>
        <a:xfrm>
          <a:off x="841738" y="98526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11</xdr:row>
      <xdr:rowOff>0</xdr:rowOff>
    </xdr:from>
    <xdr:ext cx="184731" cy="264560"/>
    <xdr:sp macro="" textlink="">
      <xdr:nvSpPr>
        <xdr:cNvPr id="90" name="TextovéPole 89">
          <a:extLst>
            <a:ext uri="{FF2B5EF4-FFF2-40B4-BE49-F238E27FC236}">
              <a16:creationId xmlns:a16="http://schemas.microsoft.com/office/drawing/2014/main" id="{4AF102E8-6062-4372-9769-5B9A5DD1D27B}"/>
            </a:ext>
          </a:extLst>
        </xdr:cNvPr>
        <xdr:cNvSpPr txBox="1"/>
      </xdr:nvSpPr>
      <xdr:spPr>
        <a:xfrm>
          <a:off x="841738" y="98526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11</xdr:row>
      <xdr:rowOff>0</xdr:rowOff>
    </xdr:from>
    <xdr:ext cx="184731" cy="264560"/>
    <xdr:sp macro="" textlink="">
      <xdr:nvSpPr>
        <xdr:cNvPr id="91" name="TextovéPole 90">
          <a:extLst>
            <a:ext uri="{FF2B5EF4-FFF2-40B4-BE49-F238E27FC236}">
              <a16:creationId xmlns:a16="http://schemas.microsoft.com/office/drawing/2014/main" id="{D3E3820B-C7C9-4CFE-92F3-67D85B2D40B8}"/>
            </a:ext>
          </a:extLst>
        </xdr:cNvPr>
        <xdr:cNvSpPr txBox="1"/>
      </xdr:nvSpPr>
      <xdr:spPr>
        <a:xfrm>
          <a:off x="841738" y="98526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11</xdr:row>
      <xdr:rowOff>0</xdr:rowOff>
    </xdr:from>
    <xdr:ext cx="184731" cy="264560"/>
    <xdr:sp macro="" textlink="">
      <xdr:nvSpPr>
        <xdr:cNvPr id="92" name="TextovéPole 91">
          <a:extLst>
            <a:ext uri="{FF2B5EF4-FFF2-40B4-BE49-F238E27FC236}">
              <a16:creationId xmlns:a16="http://schemas.microsoft.com/office/drawing/2014/main" id="{2D7B98BE-B927-456C-85D1-88FDF9FA22A0}"/>
            </a:ext>
          </a:extLst>
        </xdr:cNvPr>
        <xdr:cNvSpPr txBox="1"/>
      </xdr:nvSpPr>
      <xdr:spPr>
        <a:xfrm>
          <a:off x="841738" y="98526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11</xdr:row>
      <xdr:rowOff>0</xdr:rowOff>
    </xdr:from>
    <xdr:ext cx="184731" cy="264560"/>
    <xdr:sp macro="" textlink="">
      <xdr:nvSpPr>
        <xdr:cNvPr id="93" name="TextovéPole 92">
          <a:extLst>
            <a:ext uri="{FF2B5EF4-FFF2-40B4-BE49-F238E27FC236}">
              <a16:creationId xmlns:a16="http://schemas.microsoft.com/office/drawing/2014/main" id="{FEFA2AD9-D5F4-47B6-9FA9-E198A813372C}"/>
            </a:ext>
          </a:extLst>
        </xdr:cNvPr>
        <xdr:cNvSpPr txBox="1"/>
      </xdr:nvSpPr>
      <xdr:spPr>
        <a:xfrm>
          <a:off x="841738" y="98526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11</xdr:row>
      <xdr:rowOff>0</xdr:rowOff>
    </xdr:from>
    <xdr:ext cx="184731" cy="264560"/>
    <xdr:sp macro="" textlink="">
      <xdr:nvSpPr>
        <xdr:cNvPr id="94" name="TextovéPole 93">
          <a:extLst>
            <a:ext uri="{FF2B5EF4-FFF2-40B4-BE49-F238E27FC236}">
              <a16:creationId xmlns:a16="http://schemas.microsoft.com/office/drawing/2014/main" id="{74392D88-1203-405E-8E15-3678515176E0}"/>
            </a:ext>
          </a:extLst>
        </xdr:cNvPr>
        <xdr:cNvSpPr txBox="1"/>
      </xdr:nvSpPr>
      <xdr:spPr>
        <a:xfrm>
          <a:off x="841738" y="98526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11</xdr:row>
      <xdr:rowOff>0</xdr:rowOff>
    </xdr:from>
    <xdr:ext cx="184731" cy="264560"/>
    <xdr:sp macro="" textlink="">
      <xdr:nvSpPr>
        <xdr:cNvPr id="95" name="TextovéPole 94">
          <a:extLst>
            <a:ext uri="{FF2B5EF4-FFF2-40B4-BE49-F238E27FC236}">
              <a16:creationId xmlns:a16="http://schemas.microsoft.com/office/drawing/2014/main" id="{BBA5620A-704E-4B26-B58E-7B426A4F7CD5}"/>
            </a:ext>
          </a:extLst>
        </xdr:cNvPr>
        <xdr:cNvSpPr txBox="1"/>
      </xdr:nvSpPr>
      <xdr:spPr>
        <a:xfrm>
          <a:off x="841738" y="98526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11</xdr:row>
      <xdr:rowOff>0</xdr:rowOff>
    </xdr:from>
    <xdr:ext cx="184731" cy="264560"/>
    <xdr:sp macro="" textlink="">
      <xdr:nvSpPr>
        <xdr:cNvPr id="96" name="TextovéPole 95">
          <a:extLst>
            <a:ext uri="{FF2B5EF4-FFF2-40B4-BE49-F238E27FC236}">
              <a16:creationId xmlns:a16="http://schemas.microsoft.com/office/drawing/2014/main" id="{53C4A711-FFC5-4353-B10C-50689E1BB2C0}"/>
            </a:ext>
          </a:extLst>
        </xdr:cNvPr>
        <xdr:cNvSpPr txBox="1"/>
      </xdr:nvSpPr>
      <xdr:spPr>
        <a:xfrm>
          <a:off x="841738" y="98526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11</xdr:row>
      <xdr:rowOff>0</xdr:rowOff>
    </xdr:from>
    <xdr:ext cx="184731" cy="264560"/>
    <xdr:sp macro="" textlink="">
      <xdr:nvSpPr>
        <xdr:cNvPr id="97" name="TextovéPole 96">
          <a:extLst>
            <a:ext uri="{FF2B5EF4-FFF2-40B4-BE49-F238E27FC236}">
              <a16:creationId xmlns:a16="http://schemas.microsoft.com/office/drawing/2014/main" id="{3360CDB0-00CA-44CE-A2E1-CAE690A522B8}"/>
            </a:ext>
          </a:extLst>
        </xdr:cNvPr>
        <xdr:cNvSpPr txBox="1"/>
      </xdr:nvSpPr>
      <xdr:spPr>
        <a:xfrm>
          <a:off x="841738" y="98526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11</xdr:row>
      <xdr:rowOff>0</xdr:rowOff>
    </xdr:from>
    <xdr:ext cx="184731" cy="264560"/>
    <xdr:sp macro="" textlink="">
      <xdr:nvSpPr>
        <xdr:cNvPr id="98" name="TextovéPole 97">
          <a:extLst>
            <a:ext uri="{FF2B5EF4-FFF2-40B4-BE49-F238E27FC236}">
              <a16:creationId xmlns:a16="http://schemas.microsoft.com/office/drawing/2014/main" id="{8A2E056C-ABA1-4F3C-A979-B82CCDF7D395}"/>
            </a:ext>
          </a:extLst>
        </xdr:cNvPr>
        <xdr:cNvSpPr txBox="1"/>
      </xdr:nvSpPr>
      <xdr:spPr>
        <a:xfrm>
          <a:off x="841738" y="98526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11</xdr:row>
      <xdr:rowOff>0</xdr:rowOff>
    </xdr:from>
    <xdr:ext cx="184731" cy="264560"/>
    <xdr:sp macro="" textlink="">
      <xdr:nvSpPr>
        <xdr:cNvPr id="99" name="TextovéPole 98">
          <a:extLst>
            <a:ext uri="{FF2B5EF4-FFF2-40B4-BE49-F238E27FC236}">
              <a16:creationId xmlns:a16="http://schemas.microsoft.com/office/drawing/2014/main" id="{9622CBA9-1E4B-4B5C-A246-40CD9A00FBB2}"/>
            </a:ext>
          </a:extLst>
        </xdr:cNvPr>
        <xdr:cNvSpPr txBox="1"/>
      </xdr:nvSpPr>
      <xdr:spPr>
        <a:xfrm>
          <a:off x="841738" y="98526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11</xdr:row>
      <xdr:rowOff>0</xdr:rowOff>
    </xdr:from>
    <xdr:ext cx="184731" cy="264560"/>
    <xdr:sp macro="" textlink="">
      <xdr:nvSpPr>
        <xdr:cNvPr id="100" name="TextovéPole 99">
          <a:extLst>
            <a:ext uri="{FF2B5EF4-FFF2-40B4-BE49-F238E27FC236}">
              <a16:creationId xmlns:a16="http://schemas.microsoft.com/office/drawing/2014/main" id="{514BF543-609C-42FB-8008-554449E93CB9}"/>
            </a:ext>
          </a:extLst>
        </xdr:cNvPr>
        <xdr:cNvSpPr txBox="1"/>
      </xdr:nvSpPr>
      <xdr:spPr>
        <a:xfrm>
          <a:off x="841738" y="98526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11</xdr:row>
      <xdr:rowOff>0</xdr:rowOff>
    </xdr:from>
    <xdr:ext cx="184731" cy="264560"/>
    <xdr:sp macro="" textlink="">
      <xdr:nvSpPr>
        <xdr:cNvPr id="101" name="TextovéPole 100">
          <a:extLst>
            <a:ext uri="{FF2B5EF4-FFF2-40B4-BE49-F238E27FC236}">
              <a16:creationId xmlns:a16="http://schemas.microsoft.com/office/drawing/2014/main" id="{127E564F-D83F-4416-A243-37D4B9492770}"/>
            </a:ext>
          </a:extLst>
        </xdr:cNvPr>
        <xdr:cNvSpPr txBox="1"/>
      </xdr:nvSpPr>
      <xdr:spPr>
        <a:xfrm>
          <a:off x="841738" y="98526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11</xdr:row>
      <xdr:rowOff>0</xdr:rowOff>
    </xdr:from>
    <xdr:ext cx="184731" cy="264560"/>
    <xdr:sp macro="" textlink="">
      <xdr:nvSpPr>
        <xdr:cNvPr id="102" name="TextovéPole 101">
          <a:extLst>
            <a:ext uri="{FF2B5EF4-FFF2-40B4-BE49-F238E27FC236}">
              <a16:creationId xmlns:a16="http://schemas.microsoft.com/office/drawing/2014/main" id="{8A7E874D-AE20-4B17-9C57-123B6DE2958C}"/>
            </a:ext>
          </a:extLst>
        </xdr:cNvPr>
        <xdr:cNvSpPr txBox="1"/>
      </xdr:nvSpPr>
      <xdr:spPr>
        <a:xfrm>
          <a:off x="841738" y="98526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11</xdr:row>
      <xdr:rowOff>0</xdr:rowOff>
    </xdr:from>
    <xdr:ext cx="184731" cy="264560"/>
    <xdr:sp macro="" textlink="">
      <xdr:nvSpPr>
        <xdr:cNvPr id="103" name="TextovéPole 102">
          <a:extLst>
            <a:ext uri="{FF2B5EF4-FFF2-40B4-BE49-F238E27FC236}">
              <a16:creationId xmlns:a16="http://schemas.microsoft.com/office/drawing/2014/main" id="{BDE2AD42-2CAC-468A-B515-EA4F3C8F9672}"/>
            </a:ext>
          </a:extLst>
        </xdr:cNvPr>
        <xdr:cNvSpPr txBox="1"/>
      </xdr:nvSpPr>
      <xdr:spPr>
        <a:xfrm>
          <a:off x="841738" y="98526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11</xdr:row>
      <xdr:rowOff>0</xdr:rowOff>
    </xdr:from>
    <xdr:ext cx="184731" cy="264560"/>
    <xdr:sp macro="" textlink="">
      <xdr:nvSpPr>
        <xdr:cNvPr id="104" name="TextovéPole 103">
          <a:extLst>
            <a:ext uri="{FF2B5EF4-FFF2-40B4-BE49-F238E27FC236}">
              <a16:creationId xmlns:a16="http://schemas.microsoft.com/office/drawing/2014/main" id="{0D7024BE-0A5E-4B12-B7D2-84F1802CCBEA}"/>
            </a:ext>
          </a:extLst>
        </xdr:cNvPr>
        <xdr:cNvSpPr txBox="1"/>
      </xdr:nvSpPr>
      <xdr:spPr>
        <a:xfrm>
          <a:off x="841738" y="98526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11</xdr:row>
      <xdr:rowOff>0</xdr:rowOff>
    </xdr:from>
    <xdr:ext cx="184731" cy="264560"/>
    <xdr:sp macro="" textlink="">
      <xdr:nvSpPr>
        <xdr:cNvPr id="105" name="TextovéPole 104">
          <a:extLst>
            <a:ext uri="{FF2B5EF4-FFF2-40B4-BE49-F238E27FC236}">
              <a16:creationId xmlns:a16="http://schemas.microsoft.com/office/drawing/2014/main" id="{F5AF2526-EDB3-4FB7-955B-5F2154D0004B}"/>
            </a:ext>
          </a:extLst>
        </xdr:cNvPr>
        <xdr:cNvSpPr txBox="1"/>
      </xdr:nvSpPr>
      <xdr:spPr>
        <a:xfrm>
          <a:off x="841738" y="98526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11</xdr:row>
      <xdr:rowOff>0</xdr:rowOff>
    </xdr:from>
    <xdr:ext cx="184731" cy="264560"/>
    <xdr:sp macro="" textlink="">
      <xdr:nvSpPr>
        <xdr:cNvPr id="106" name="TextovéPole 105">
          <a:extLst>
            <a:ext uri="{FF2B5EF4-FFF2-40B4-BE49-F238E27FC236}">
              <a16:creationId xmlns:a16="http://schemas.microsoft.com/office/drawing/2014/main" id="{239A15C7-426F-4BEE-A522-B735E95D851A}"/>
            </a:ext>
          </a:extLst>
        </xdr:cNvPr>
        <xdr:cNvSpPr txBox="1"/>
      </xdr:nvSpPr>
      <xdr:spPr>
        <a:xfrm>
          <a:off x="841738" y="98526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12</xdr:row>
      <xdr:rowOff>0</xdr:rowOff>
    </xdr:from>
    <xdr:ext cx="184731" cy="264560"/>
    <xdr:sp macro="" textlink="">
      <xdr:nvSpPr>
        <xdr:cNvPr id="107" name="TextovéPole 106">
          <a:extLst>
            <a:ext uri="{FF2B5EF4-FFF2-40B4-BE49-F238E27FC236}">
              <a16:creationId xmlns:a16="http://schemas.microsoft.com/office/drawing/2014/main" id="{21C10E7C-7A1D-4068-BBC2-010051A1F01B}"/>
            </a:ext>
          </a:extLst>
        </xdr:cNvPr>
        <xdr:cNvSpPr txBox="1"/>
      </xdr:nvSpPr>
      <xdr:spPr>
        <a:xfrm>
          <a:off x="841738" y="102336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11</xdr:row>
      <xdr:rowOff>0</xdr:rowOff>
    </xdr:from>
    <xdr:ext cx="184731" cy="264560"/>
    <xdr:sp macro="" textlink="">
      <xdr:nvSpPr>
        <xdr:cNvPr id="108" name="TextovéPole 107">
          <a:extLst>
            <a:ext uri="{FF2B5EF4-FFF2-40B4-BE49-F238E27FC236}">
              <a16:creationId xmlns:a16="http://schemas.microsoft.com/office/drawing/2014/main" id="{61A7FBA7-5946-416A-A9C2-F03D39A08EFD}"/>
            </a:ext>
          </a:extLst>
        </xdr:cNvPr>
        <xdr:cNvSpPr txBox="1"/>
      </xdr:nvSpPr>
      <xdr:spPr>
        <a:xfrm>
          <a:off x="841738" y="98526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11</xdr:row>
      <xdr:rowOff>0</xdr:rowOff>
    </xdr:from>
    <xdr:ext cx="184731" cy="264560"/>
    <xdr:sp macro="" textlink="">
      <xdr:nvSpPr>
        <xdr:cNvPr id="109" name="TextovéPole 108">
          <a:extLst>
            <a:ext uri="{FF2B5EF4-FFF2-40B4-BE49-F238E27FC236}">
              <a16:creationId xmlns:a16="http://schemas.microsoft.com/office/drawing/2014/main" id="{F7C259CD-3642-4C24-99CA-418DB20E8B05}"/>
            </a:ext>
          </a:extLst>
        </xdr:cNvPr>
        <xdr:cNvSpPr txBox="1"/>
      </xdr:nvSpPr>
      <xdr:spPr>
        <a:xfrm>
          <a:off x="841738" y="98526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11</xdr:row>
      <xdr:rowOff>0</xdr:rowOff>
    </xdr:from>
    <xdr:ext cx="184731" cy="264560"/>
    <xdr:sp macro="" textlink="">
      <xdr:nvSpPr>
        <xdr:cNvPr id="110" name="TextovéPole 109">
          <a:extLst>
            <a:ext uri="{FF2B5EF4-FFF2-40B4-BE49-F238E27FC236}">
              <a16:creationId xmlns:a16="http://schemas.microsoft.com/office/drawing/2014/main" id="{F8DDD77C-3CB2-4AC8-B9DC-49C22C5A13D7}"/>
            </a:ext>
          </a:extLst>
        </xdr:cNvPr>
        <xdr:cNvSpPr txBox="1"/>
      </xdr:nvSpPr>
      <xdr:spPr>
        <a:xfrm>
          <a:off x="841738" y="98526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11</xdr:row>
      <xdr:rowOff>0</xdr:rowOff>
    </xdr:from>
    <xdr:ext cx="184731" cy="264560"/>
    <xdr:sp macro="" textlink="">
      <xdr:nvSpPr>
        <xdr:cNvPr id="111" name="TextovéPole 110">
          <a:extLst>
            <a:ext uri="{FF2B5EF4-FFF2-40B4-BE49-F238E27FC236}">
              <a16:creationId xmlns:a16="http://schemas.microsoft.com/office/drawing/2014/main" id="{AF1D8A4E-65A9-4037-8E9C-332FA3C262F0}"/>
            </a:ext>
          </a:extLst>
        </xdr:cNvPr>
        <xdr:cNvSpPr txBox="1"/>
      </xdr:nvSpPr>
      <xdr:spPr>
        <a:xfrm>
          <a:off x="841738" y="98526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11</xdr:row>
      <xdr:rowOff>0</xdr:rowOff>
    </xdr:from>
    <xdr:ext cx="184731" cy="264560"/>
    <xdr:sp macro="" textlink="">
      <xdr:nvSpPr>
        <xdr:cNvPr id="112" name="TextovéPole 111">
          <a:extLst>
            <a:ext uri="{FF2B5EF4-FFF2-40B4-BE49-F238E27FC236}">
              <a16:creationId xmlns:a16="http://schemas.microsoft.com/office/drawing/2014/main" id="{9E1D0D8A-3A76-47CD-8651-BDAAD8606CF5}"/>
            </a:ext>
          </a:extLst>
        </xdr:cNvPr>
        <xdr:cNvSpPr txBox="1"/>
      </xdr:nvSpPr>
      <xdr:spPr>
        <a:xfrm>
          <a:off x="841738" y="98526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11</xdr:row>
      <xdr:rowOff>0</xdr:rowOff>
    </xdr:from>
    <xdr:ext cx="184731" cy="264560"/>
    <xdr:sp macro="" textlink="">
      <xdr:nvSpPr>
        <xdr:cNvPr id="113" name="TextovéPole 112">
          <a:extLst>
            <a:ext uri="{FF2B5EF4-FFF2-40B4-BE49-F238E27FC236}">
              <a16:creationId xmlns:a16="http://schemas.microsoft.com/office/drawing/2014/main" id="{E06A8D8F-CD20-4C6B-AE9A-E4B0E1D9C47F}"/>
            </a:ext>
          </a:extLst>
        </xdr:cNvPr>
        <xdr:cNvSpPr txBox="1"/>
      </xdr:nvSpPr>
      <xdr:spPr>
        <a:xfrm>
          <a:off x="841738" y="98526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11</xdr:row>
      <xdr:rowOff>0</xdr:rowOff>
    </xdr:from>
    <xdr:ext cx="184731" cy="264560"/>
    <xdr:sp macro="" textlink="">
      <xdr:nvSpPr>
        <xdr:cNvPr id="114" name="TextovéPole 113">
          <a:extLst>
            <a:ext uri="{FF2B5EF4-FFF2-40B4-BE49-F238E27FC236}">
              <a16:creationId xmlns:a16="http://schemas.microsoft.com/office/drawing/2014/main" id="{2CB17BA0-B665-4E25-9796-E5AABAD2A867}"/>
            </a:ext>
          </a:extLst>
        </xdr:cNvPr>
        <xdr:cNvSpPr txBox="1"/>
      </xdr:nvSpPr>
      <xdr:spPr>
        <a:xfrm>
          <a:off x="841738" y="98526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12</xdr:row>
      <xdr:rowOff>0</xdr:rowOff>
    </xdr:from>
    <xdr:ext cx="184731" cy="264560"/>
    <xdr:sp macro="" textlink="">
      <xdr:nvSpPr>
        <xdr:cNvPr id="115" name="TextovéPole 114">
          <a:extLst>
            <a:ext uri="{FF2B5EF4-FFF2-40B4-BE49-F238E27FC236}">
              <a16:creationId xmlns:a16="http://schemas.microsoft.com/office/drawing/2014/main" id="{2C9F2256-66EE-40B9-870F-5B02A78186A8}"/>
            </a:ext>
          </a:extLst>
        </xdr:cNvPr>
        <xdr:cNvSpPr txBox="1"/>
      </xdr:nvSpPr>
      <xdr:spPr>
        <a:xfrm>
          <a:off x="841738" y="102336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12</xdr:row>
      <xdr:rowOff>0</xdr:rowOff>
    </xdr:from>
    <xdr:ext cx="184731" cy="264560"/>
    <xdr:sp macro="" textlink="">
      <xdr:nvSpPr>
        <xdr:cNvPr id="116" name="TextovéPole 115">
          <a:extLst>
            <a:ext uri="{FF2B5EF4-FFF2-40B4-BE49-F238E27FC236}">
              <a16:creationId xmlns:a16="http://schemas.microsoft.com/office/drawing/2014/main" id="{A6758A3A-0390-42BC-8C78-4E7E81227D62}"/>
            </a:ext>
          </a:extLst>
        </xdr:cNvPr>
        <xdr:cNvSpPr txBox="1"/>
      </xdr:nvSpPr>
      <xdr:spPr>
        <a:xfrm>
          <a:off x="841738" y="102336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11</xdr:row>
      <xdr:rowOff>0</xdr:rowOff>
    </xdr:from>
    <xdr:ext cx="184731" cy="264560"/>
    <xdr:sp macro="" textlink="">
      <xdr:nvSpPr>
        <xdr:cNvPr id="117" name="TextovéPole 116">
          <a:extLst>
            <a:ext uri="{FF2B5EF4-FFF2-40B4-BE49-F238E27FC236}">
              <a16:creationId xmlns:a16="http://schemas.microsoft.com/office/drawing/2014/main" id="{D524B978-6C9C-4D02-A37D-2E1E66AF9DF1}"/>
            </a:ext>
          </a:extLst>
        </xdr:cNvPr>
        <xdr:cNvSpPr txBox="1"/>
      </xdr:nvSpPr>
      <xdr:spPr>
        <a:xfrm>
          <a:off x="841738" y="98526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11</xdr:row>
      <xdr:rowOff>0</xdr:rowOff>
    </xdr:from>
    <xdr:ext cx="184731" cy="264560"/>
    <xdr:sp macro="" textlink="">
      <xdr:nvSpPr>
        <xdr:cNvPr id="118" name="TextovéPole 117">
          <a:extLst>
            <a:ext uri="{FF2B5EF4-FFF2-40B4-BE49-F238E27FC236}">
              <a16:creationId xmlns:a16="http://schemas.microsoft.com/office/drawing/2014/main" id="{A38AA760-95CA-48AC-BEAD-120F5CEBA355}"/>
            </a:ext>
          </a:extLst>
        </xdr:cNvPr>
        <xdr:cNvSpPr txBox="1"/>
      </xdr:nvSpPr>
      <xdr:spPr>
        <a:xfrm>
          <a:off x="841738" y="98526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11</xdr:row>
      <xdr:rowOff>0</xdr:rowOff>
    </xdr:from>
    <xdr:ext cx="184731" cy="264560"/>
    <xdr:sp macro="" textlink="">
      <xdr:nvSpPr>
        <xdr:cNvPr id="119" name="TextovéPole 118">
          <a:extLst>
            <a:ext uri="{FF2B5EF4-FFF2-40B4-BE49-F238E27FC236}">
              <a16:creationId xmlns:a16="http://schemas.microsoft.com/office/drawing/2014/main" id="{EF1EFB1D-4ECA-4DC7-AA9E-8A39F9AC9851}"/>
            </a:ext>
          </a:extLst>
        </xdr:cNvPr>
        <xdr:cNvSpPr txBox="1"/>
      </xdr:nvSpPr>
      <xdr:spPr>
        <a:xfrm>
          <a:off x="841738" y="98526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12</xdr:row>
      <xdr:rowOff>0</xdr:rowOff>
    </xdr:from>
    <xdr:ext cx="184731" cy="264560"/>
    <xdr:sp macro="" textlink="">
      <xdr:nvSpPr>
        <xdr:cNvPr id="120" name="TextovéPole 119">
          <a:extLst>
            <a:ext uri="{FF2B5EF4-FFF2-40B4-BE49-F238E27FC236}">
              <a16:creationId xmlns:a16="http://schemas.microsoft.com/office/drawing/2014/main" id="{28A108EF-7418-401C-AC03-7087264D5D9A}"/>
            </a:ext>
          </a:extLst>
        </xdr:cNvPr>
        <xdr:cNvSpPr txBox="1"/>
      </xdr:nvSpPr>
      <xdr:spPr>
        <a:xfrm>
          <a:off x="841738" y="102336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12</xdr:row>
      <xdr:rowOff>0</xdr:rowOff>
    </xdr:from>
    <xdr:ext cx="184731" cy="264560"/>
    <xdr:sp macro="" textlink="">
      <xdr:nvSpPr>
        <xdr:cNvPr id="121" name="TextovéPole 120">
          <a:extLst>
            <a:ext uri="{FF2B5EF4-FFF2-40B4-BE49-F238E27FC236}">
              <a16:creationId xmlns:a16="http://schemas.microsoft.com/office/drawing/2014/main" id="{08B63E89-CAD9-4DCA-AF18-37166802336E}"/>
            </a:ext>
          </a:extLst>
        </xdr:cNvPr>
        <xdr:cNvSpPr txBox="1"/>
      </xdr:nvSpPr>
      <xdr:spPr>
        <a:xfrm>
          <a:off x="841738" y="102336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11</xdr:row>
      <xdr:rowOff>0</xdr:rowOff>
    </xdr:from>
    <xdr:ext cx="184731" cy="264560"/>
    <xdr:sp macro="" textlink="">
      <xdr:nvSpPr>
        <xdr:cNvPr id="122" name="TextovéPole 121">
          <a:extLst>
            <a:ext uri="{FF2B5EF4-FFF2-40B4-BE49-F238E27FC236}">
              <a16:creationId xmlns:a16="http://schemas.microsoft.com/office/drawing/2014/main" id="{3B6E7E1C-6B83-438A-9058-443DEBD58EC0}"/>
            </a:ext>
          </a:extLst>
        </xdr:cNvPr>
        <xdr:cNvSpPr txBox="1"/>
      </xdr:nvSpPr>
      <xdr:spPr>
        <a:xfrm>
          <a:off x="841738" y="98526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11</xdr:row>
      <xdr:rowOff>0</xdr:rowOff>
    </xdr:from>
    <xdr:ext cx="184731" cy="264560"/>
    <xdr:sp macro="" textlink="">
      <xdr:nvSpPr>
        <xdr:cNvPr id="123" name="TextovéPole 122">
          <a:extLst>
            <a:ext uri="{FF2B5EF4-FFF2-40B4-BE49-F238E27FC236}">
              <a16:creationId xmlns:a16="http://schemas.microsoft.com/office/drawing/2014/main" id="{51322745-B770-4E18-8570-803CE05CC1E4}"/>
            </a:ext>
          </a:extLst>
        </xdr:cNvPr>
        <xdr:cNvSpPr txBox="1"/>
      </xdr:nvSpPr>
      <xdr:spPr>
        <a:xfrm>
          <a:off x="841738" y="98526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11</xdr:row>
      <xdr:rowOff>0</xdr:rowOff>
    </xdr:from>
    <xdr:ext cx="184731" cy="264560"/>
    <xdr:sp macro="" textlink="">
      <xdr:nvSpPr>
        <xdr:cNvPr id="124" name="TextovéPole 123">
          <a:extLst>
            <a:ext uri="{FF2B5EF4-FFF2-40B4-BE49-F238E27FC236}">
              <a16:creationId xmlns:a16="http://schemas.microsoft.com/office/drawing/2014/main" id="{C09B1A45-F34A-43C6-8917-DECFD418B735}"/>
            </a:ext>
          </a:extLst>
        </xdr:cNvPr>
        <xdr:cNvSpPr txBox="1"/>
      </xdr:nvSpPr>
      <xdr:spPr>
        <a:xfrm>
          <a:off x="841738" y="98526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11</xdr:row>
      <xdr:rowOff>0</xdr:rowOff>
    </xdr:from>
    <xdr:ext cx="184731" cy="264560"/>
    <xdr:sp macro="" textlink="">
      <xdr:nvSpPr>
        <xdr:cNvPr id="125" name="TextovéPole 124">
          <a:extLst>
            <a:ext uri="{FF2B5EF4-FFF2-40B4-BE49-F238E27FC236}">
              <a16:creationId xmlns:a16="http://schemas.microsoft.com/office/drawing/2014/main" id="{A2FA116D-203E-4C03-A174-56A2781892FB}"/>
            </a:ext>
          </a:extLst>
        </xdr:cNvPr>
        <xdr:cNvSpPr txBox="1"/>
      </xdr:nvSpPr>
      <xdr:spPr>
        <a:xfrm>
          <a:off x="841738" y="98526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11</xdr:row>
      <xdr:rowOff>0</xdr:rowOff>
    </xdr:from>
    <xdr:ext cx="184731" cy="264560"/>
    <xdr:sp macro="" textlink="">
      <xdr:nvSpPr>
        <xdr:cNvPr id="126" name="TextovéPole 125">
          <a:extLst>
            <a:ext uri="{FF2B5EF4-FFF2-40B4-BE49-F238E27FC236}">
              <a16:creationId xmlns:a16="http://schemas.microsoft.com/office/drawing/2014/main" id="{55503B5B-D266-40D1-916E-A3657112EB5F}"/>
            </a:ext>
          </a:extLst>
        </xdr:cNvPr>
        <xdr:cNvSpPr txBox="1"/>
      </xdr:nvSpPr>
      <xdr:spPr>
        <a:xfrm>
          <a:off x="841738" y="98526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11</xdr:row>
      <xdr:rowOff>0</xdr:rowOff>
    </xdr:from>
    <xdr:ext cx="184731" cy="264560"/>
    <xdr:sp macro="" textlink="">
      <xdr:nvSpPr>
        <xdr:cNvPr id="127" name="TextovéPole 126">
          <a:extLst>
            <a:ext uri="{FF2B5EF4-FFF2-40B4-BE49-F238E27FC236}">
              <a16:creationId xmlns:a16="http://schemas.microsoft.com/office/drawing/2014/main" id="{02F4DE3C-F24F-4587-BD0F-0745CD7030E2}"/>
            </a:ext>
          </a:extLst>
        </xdr:cNvPr>
        <xdr:cNvSpPr txBox="1"/>
      </xdr:nvSpPr>
      <xdr:spPr>
        <a:xfrm>
          <a:off x="841738" y="98526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11</xdr:row>
      <xdr:rowOff>0</xdr:rowOff>
    </xdr:from>
    <xdr:ext cx="184731" cy="264560"/>
    <xdr:sp macro="" textlink="">
      <xdr:nvSpPr>
        <xdr:cNvPr id="128" name="TextovéPole 127">
          <a:extLst>
            <a:ext uri="{FF2B5EF4-FFF2-40B4-BE49-F238E27FC236}">
              <a16:creationId xmlns:a16="http://schemas.microsoft.com/office/drawing/2014/main" id="{488D60E0-0484-4FC4-8475-FAE608922B6F}"/>
            </a:ext>
          </a:extLst>
        </xdr:cNvPr>
        <xdr:cNvSpPr txBox="1"/>
      </xdr:nvSpPr>
      <xdr:spPr>
        <a:xfrm>
          <a:off x="841738" y="98526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11</xdr:row>
      <xdr:rowOff>0</xdr:rowOff>
    </xdr:from>
    <xdr:ext cx="184731" cy="264560"/>
    <xdr:sp macro="" textlink="">
      <xdr:nvSpPr>
        <xdr:cNvPr id="129" name="TextovéPole 128">
          <a:extLst>
            <a:ext uri="{FF2B5EF4-FFF2-40B4-BE49-F238E27FC236}">
              <a16:creationId xmlns:a16="http://schemas.microsoft.com/office/drawing/2014/main" id="{2FFB08C8-7F06-4615-B744-975C3D40CBA6}"/>
            </a:ext>
          </a:extLst>
        </xdr:cNvPr>
        <xdr:cNvSpPr txBox="1"/>
      </xdr:nvSpPr>
      <xdr:spPr>
        <a:xfrm>
          <a:off x="841738" y="98526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11</xdr:row>
      <xdr:rowOff>0</xdr:rowOff>
    </xdr:from>
    <xdr:ext cx="184731" cy="264560"/>
    <xdr:sp macro="" textlink="">
      <xdr:nvSpPr>
        <xdr:cNvPr id="130" name="TextovéPole 129">
          <a:extLst>
            <a:ext uri="{FF2B5EF4-FFF2-40B4-BE49-F238E27FC236}">
              <a16:creationId xmlns:a16="http://schemas.microsoft.com/office/drawing/2014/main" id="{0B42A7D5-F7F9-4D3C-9F39-FAA5E5D62721}"/>
            </a:ext>
          </a:extLst>
        </xdr:cNvPr>
        <xdr:cNvSpPr txBox="1"/>
      </xdr:nvSpPr>
      <xdr:spPr>
        <a:xfrm>
          <a:off x="841738" y="98526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11</xdr:row>
      <xdr:rowOff>0</xdr:rowOff>
    </xdr:from>
    <xdr:ext cx="184731" cy="264560"/>
    <xdr:sp macro="" textlink="">
      <xdr:nvSpPr>
        <xdr:cNvPr id="131" name="TextovéPole 130">
          <a:extLst>
            <a:ext uri="{FF2B5EF4-FFF2-40B4-BE49-F238E27FC236}">
              <a16:creationId xmlns:a16="http://schemas.microsoft.com/office/drawing/2014/main" id="{4F12EFF9-607A-4F2C-A62C-95FF5B4CBF8F}"/>
            </a:ext>
          </a:extLst>
        </xdr:cNvPr>
        <xdr:cNvSpPr txBox="1"/>
      </xdr:nvSpPr>
      <xdr:spPr>
        <a:xfrm>
          <a:off x="841738" y="98526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11</xdr:row>
      <xdr:rowOff>0</xdr:rowOff>
    </xdr:from>
    <xdr:ext cx="184731" cy="264560"/>
    <xdr:sp macro="" textlink="">
      <xdr:nvSpPr>
        <xdr:cNvPr id="132" name="TextovéPole 131">
          <a:extLst>
            <a:ext uri="{FF2B5EF4-FFF2-40B4-BE49-F238E27FC236}">
              <a16:creationId xmlns:a16="http://schemas.microsoft.com/office/drawing/2014/main" id="{6ED9CD59-423C-4F55-BF33-C9698F5B63D0}"/>
            </a:ext>
          </a:extLst>
        </xdr:cNvPr>
        <xdr:cNvSpPr txBox="1"/>
      </xdr:nvSpPr>
      <xdr:spPr>
        <a:xfrm>
          <a:off x="841738" y="98526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11</xdr:row>
      <xdr:rowOff>0</xdr:rowOff>
    </xdr:from>
    <xdr:ext cx="184731" cy="264560"/>
    <xdr:sp macro="" textlink="">
      <xdr:nvSpPr>
        <xdr:cNvPr id="133" name="TextovéPole 132">
          <a:extLst>
            <a:ext uri="{FF2B5EF4-FFF2-40B4-BE49-F238E27FC236}">
              <a16:creationId xmlns:a16="http://schemas.microsoft.com/office/drawing/2014/main" id="{13E03F09-5539-4611-A110-815CDCE50A3E}"/>
            </a:ext>
          </a:extLst>
        </xdr:cNvPr>
        <xdr:cNvSpPr txBox="1"/>
      </xdr:nvSpPr>
      <xdr:spPr>
        <a:xfrm>
          <a:off x="841738" y="98526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11</xdr:row>
      <xdr:rowOff>0</xdr:rowOff>
    </xdr:from>
    <xdr:ext cx="184731" cy="264560"/>
    <xdr:sp macro="" textlink="">
      <xdr:nvSpPr>
        <xdr:cNvPr id="134" name="TextovéPole 133">
          <a:extLst>
            <a:ext uri="{FF2B5EF4-FFF2-40B4-BE49-F238E27FC236}">
              <a16:creationId xmlns:a16="http://schemas.microsoft.com/office/drawing/2014/main" id="{6C8D57EE-0E0C-426F-97A3-A4BBE428FCF6}"/>
            </a:ext>
          </a:extLst>
        </xdr:cNvPr>
        <xdr:cNvSpPr txBox="1"/>
      </xdr:nvSpPr>
      <xdr:spPr>
        <a:xfrm>
          <a:off x="841738" y="98526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11</xdr:row>
      <xdr:rowOff>0</xdr:rowOff>
    </xdr:from>
    <xdr:ext cx="184731" cy="264560"/>
    <xdr:sp macro="" textlink="">
      <xdr:nvSpPr>
        <xdr:cNvPr id="135" name="TextovéPole 134">
          <a:extLst>
            <a:ext uri="{FF2B5EF4-FFF2-40B4-BE49-F238E27FC236}">
              <a16:creationId xmlns:a16="http://schemas.microsoft.com/office/drawing/2014/main" id="{60484127-F1D6-4C2A-AA2B-B26A6A73524B}"/>
            </a:ext>
          </a:extLst>
        </xdr:cNvPr>
        <xdr:cNvSpPr txBox="1"/>
      </xdr:nvSpPr>
      <xdr:spPr>
        <a:xfrm>
          <a:off x="841738" y="98526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11</xdr:row>
      <xdr:rowOff>0</xdr:rowOff>
    </xdr:from>
    <xdr:ext cx="184731" cy="264560"/>
    <xdr:sp macro="" textlink="">
      <xdr:nvSpPr>
        <xdr:cNvPr id="136" name="TextovéPole 135">
          <a:extLst>
            <a:ext uri="{FF2B5EF4-FFF2-40B4-BE49-F238E27FC236}">
              <a16:creationId xmlns:a16="http://schemas.microsoft.com/office/drawing/2014/main" id="{C5C7C954-B4BF-4D7A-A276-05968BDAB1D9}"/>
            </a:ext>
          </a:extLst>
        </xdr:cNvPr>
        <xdr:cNvSpPr txBox="1"/>
      </xdr:nvSpPr>
      <xdr:spPr>
        <a:xfrm>
          <a:off x="841738" y="98526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11</xdr:row>
      <xdr:rowOff>0</xdr:rowOff>
    </xdr:from>
    <xdr:ext cx="184731" cy="264560"/>
    <xdr:sp macro="" textlink="">
      <xdr:nvSpPr>
        <xdr:cNvPr id="137" name="TextovéPole 136">
          <a:extLst>
            <a:ext uri="{FF2B5EF4-FFF2-40B4-BE49-F238E27FC236}">
              <a16:creationId xmlns:a16="http://schemas.microsoft.com/office/drawing/2014/main" id="{F834DF9D-C66B-41A8-A717-5DCADD320A34}"/>
            </a:ext>
          </a:extLst>
        </xdr:cNvPr>
        <xdr:cNvSpPr txBox="1"/>
      </xdr:nvSpPr>
      <xdr:spPr>
        <a:xfrm>
          <a:off x="841738" y="98526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11</xdr:row>
      <xdr:rowOff>0</xdr:rowOff>
    </xdr:from>
    <xdr:ext cx="184731" cy="264560"/>
    <xdr:sp macro="" textlink="">
      <xdr:nvSpPr>
        <xdr:cNvPr id="138" name="TextovéPole 137">
          <a:extLst>
            <a:ext uri="{FF2B5EF4-FFF2-40B4-BE49-F238E27FC236}">
              <a16:creationId xmlns:a16="http://schemas.microsoft.com/office/drawing/2014/main" id="{2A21DD17-5EED-44B8-9693-099D95F65BAB}"/>
            </a:ext>
          </a:extLst>
        </xdr:cNvPr>
        <xdr:cNvSpPr txBox="1"/>
      </xdr:nvSpPr>
      <xdr:spPr>
        <a:xfrm>
          <a:off x="841738" y="98526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11</xdr:row>
      <xdr:rowOff>0</xdr:rowOff>
    </xdr:from>
    <xdr:ext cx="184731" cy="264560"/>
    <xdr:sp macro="" textlink="">
      <xdr:nvSpPr>
        <xdr:cNvPr id="139" name="TextovéPole 138">
          <a:extLst>
            <a:ext uri="{FF2B5EF4-FFF2-40B4-BE49-F238E27FC236}">
              <a16:creationId xmlns:a16="http://schemas.microsoft.com/office/drawing/2014/main" id="{DA8599F7-F669-4A84-9FC6-F776469FD947}"/>
            </a:ext>
          </a:extLst>
        </xdr:cNvPr>
        <xdr:cNvSpPr txBox="1"/>
      </xdr:nvSpPr>
      <xdr:spPr>
        <a:xfrm>
          <a:off x="841738" y="98526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11</xdr:row>
      <xdr:rowOff>0</xdr:rowOff>
    </xdr:from>
    <xdr:ext cx="184731" cy="264560"/>
    <xdr:sp macro="" textlink="">
      <xdr:nvSpPr>
        <xdr:cNvPr id="140" name="TextovéPole 139">
          <a:extLst>
            <a:ext uri="{FF2B5EF4-FFF2-40B4-BE49-F238E27FC236}">
              <a16:creationId xmlns:a16="http://schemas.microsoft.com/office/drawing/2014/main" id="{085D5115-D702-48F9-8428-E29190B62259}"/>
            </a:ext>
          </a:extLst>
        </xdr:cNvPr>
        <xdr:cNvSpPr txBox="1"/>
      </xdr:nvSpPr>
      <xdr:spPr>
        <a:xfrm>
          <a:off x="841738" y="98526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11</xdr:row>
      <xdr:rowOff>0</xdr:rowOff>
    </xdr:from>
    <xdr:ext cx="184731" cy="264560"/>
    <xdr:sp macro="" textlink="">
      <xdr:nvSpPr>
        <xdr:cNvPr id="141" name="TextovéPole 140">
          <a:extLst>
            <a:ext uri="{FF2B5EF4-FFF2-40B4-BE49-F238E27FC236}">
              <a16:creationId xmlns:a16="http://schemas.microsoft.com/office/drawing/2014/main" id="{281A813D-1955-49A0-BCDA-3D18E6CD9850}"/>
            </a:ext>
          </a:extLst>
        </xdr:cNvPr>
        <xdr:cNvSpPr txBox="1"/>
      </xdr:nvSpPr>
      <xdr:spPr>
        <a:xfrm>
          <a:off x="841738" y="98526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11</xdr:row>
      <xdr:rowOff>0</xdr:rowOff>
    </xdr:from>
    <xdr:ext cx="184731" cy="264560"/>
    <xdr:sp macro="" textlink="">
      <xdr:nvSpPr>
        <xdr:cNvPr id="142" name="TextovéPole 141">
          <a:extLst>
            <a:ext uri="{FF2B5EF4-FFF2-40B4-BE49-F238E27FC236}">
              <a16:creationId xmlns:a16="http://schemas.microsoft.com/office/drawing/2014/main" id="{0B7F414C-8F3B-4723-A7F0-49A9A212AE35}"/>
            </a:ext>
          </a:extLst>
        </xdr:cNvPr>
        <xdr:cNvSpPr txBox="1"/>
      </xdr:nvSpPr>
      <xdr:spPr>
        <a:xfrm>
          <a:off x="841738" y="98526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11</xdr:row>
      <xdr:rowOff>0</xdr:rowOff>
    </xdr:from>
    <xdr:ext cx="184731" cy="264560"/>
    <xdr:sp macro="" textlink="">
      <xdr:nvSpPr>
        <xdr:cNvPr id="143" name="TextovéPole 142">
          <a:extLst>
            <a:ext uri="{FF2B5EF4-FFF2-40B4-BE49-F238E27FC236}">
              <a16:creationId xmlns:a16="http://schemas.microsoft.com/office/drawing/2014/main" id="{87B854F9-B59E-442D-92FF-704D5B86E9EE}"/>
            </a:ext>
          </a:extLst>
        </xdr:cNvPr>
        <xdr:cNvSpPr txBox="1"/>
      </xdr:nvSpPr>
      <xdr:spPr>
        <a:xfrm>
          <a:off x="841738" y="98526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11</xdr:row>
      <xdr:rowOff>0</xdr:rowOff>
    </xdr:from>
    <xdr:ext cx="184731" cy="264560"/>
    <xdr:sp macro="" textlink="">
      <xdr:nvSpPr>
        <xdr:cNvPr id="144" name="TextovéPole 143">
          <a:extLst>
            <a:ext uri="{FF2B5EF4-FFF2-40B4-BE49-F238E27FC236}">
              <a16:creationId xmlns:a16="http://schemas.microsoft.com/office/drawing/2014/main" id="{D7B8EEA7-1733-41B2-A955-50B26D902F99}"/>
            </a:ext>
          </a:extLst>
        </xdr:cNvPr>
        <xdr:cNvSpPr txBox="1"/>
      </xdr:nvSpPr>
      <xdr:spPr>
        <a:xfrm>
          <a:off x="841738" y="98526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11</xdr:row>
      <xdr:rowOff>0</xdr:rowOff>
    </xdr:from>
    <xdr:ext cx="184731" cy="264560"/>
    <xdr:sp macro="" textlink="">
      <xdr:nvSpPr>
        <xdr:cNvPr id="145" name="TextovéPole 144">
          <a:extLst>
            <a:ext uri="{FF2B5EF4-FFF2-40B4-BE49-F238E27FC236}">
              <a16:creationId xmlns:a16="http://schemas.microsoft.com/office/drawing/2014/main" id="{302ACFDD-AFBA-40E1-8C13-726900B5EECE}"/>
            </a:ext>
          </a:extLst>
        </xdr:cNvPr>
        <xdr:cNvSpPr txBox="1"/>
      </xdr:nvSpPr>
      <xdr:spPr>
        <a:xfrm>
          <a:off x="841738" y="98526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11</xdr:row>
      <xdr:rowOff>0</xdr:rowOff>
    </xdr:from>
    <xdr:ext cx="184731" cy="264560"/>
    <xdr:sp macro="" textlink="">
      <xdr:nvSpPr>
        <xdr:cNvPr id="146" name="TextovéPole 145">
          <a:extLst>
            <a:ext uri="{FF2B5EF4-FFF2-40B4-BE49-F238E27FC236}">
              <a16:creationId xmlns:a16="http://schemas.microsoft.com/office/drawing/2014/main" id="{20BF2E44-88F9-45C2-ABA5-ED510DFB488C}"/>
            </a:ext>
          </a:extLst>
        </xdr:cNvPr>
        <xdr:cNvSpPr txBox="1"/>
      </xdr:nvSpPr>
      <xdr:spPr>
        <a:xfrm>
          <a:off x="841738" y="98526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11</xdr:row>
      <xdr:rowOff>0</xdr:rowOff>
    </xdr:from>
    <xdr:ext cx="184731" cy="264560"/>
    <xdr:sp macro="" textlink="">
      <xdr:nvSpPr>
        <xdr:cNvPr id="147" name="TextovéPole 146">
          <a:extLst>
            <a:ext uri="{FF2B5EF4-FFF2-40B4-BE49-F238E27FC236}">
              <a16:creationId xmlns:a16="http://schemas.microsoft.com/office/drawing/2014/main" id="{59042699-3608-4084-A4DD-089986A7D884}"/>
            </a:ext>
          </a:extLst>
        </xdr:cNvPr>
        <xdr:cNvSpPr txBox="1"/>
      </xdr:nvSpPr>
      <xdr:spPr>
        <a:xfrm>
          <a:off x="841738" y="98526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11</xdr:row>
      <xdr:rowOff>0</xdr:rowOff>
    </xdr:from>
    <xdr:ext cx="184731" cy="264560"/>
    <xdr:sp macro="" textlink="">
      <xdr:nvSpPr>
        <xdr:cNvPr id="148" name="TextovéPole 147">
          <a:extLst>
            <a:ext uri="{FF2B5EF4-FFF2-40B4-BE49-F238E27FC236}">
              <a16:creationId xmlns:a16="http://schemas.microsoft.com/office/drawing/2014/main" id="{DE095F1C-4C30-4366-91DE-C9C35F727956}"/>
            </a:ext>
          </a:extLst>
        </xdr:cNvPr>
        <xdr:cNvSpPr txBox="1"/>
      </xdr:nvSpPr>
      <xdr:spPr>
        <a:xfrm>
          <a:off x="841738" y="98526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11</xdr:row>
      <xdr:rowOff>0</xdr:rowOff>
    </xdr:from>
    <xdr:ext cx="184731" cy="264560"/>
    <xdr:sp macro="" textlink="">
      <xdr:nvSpPr>
        <xdr:cNvPr id="149" name="TextovéPole 148">
          <a:extLst>
            <a:ext uri="{FF2B5EF4-FFF2-40B4-BE49-F238E27FC236}">
              <a16:creationId xmlns:a16="http://schemas.microsoft.com/office/drawing/2014/main" id="{9623E5A0-35C1-4AD3-9D23-A2635B963736}"/>
            </a:ext>
          </a:extLst>
        </xdr:cNvPr>
        <xdr:cNvSpPr txBox="1"/>
      </xdr:nvSpPr>
      <xdr:spPr>
        <a:xfrm>
          <a:off x="841738" y="98526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11</xdr:row>
      <xdr:rowOff>0</xdr:rowOff>
    </xdr:from>
    <xdr:ext cx="184731" cy="264560"/>
    <xdr:sp macro="" textlink="">
      <xdr:nvSpPr>
        <xdr:cNvPr id="150" name="TextovéPole 149">
          <a:extLst>
            <a:ext uri="{FF2B5EF4-FFF2-40B4-BE49-F238E27FC236}">
              <a16:creationId xmlns:a16="http://schemas.microsoft.com/office/drawing/2014/main" id="{E989AC1D-A939-4456-A978-B25D254D9F82}"/>
            </a:ext>
          </a:extLst>
        </xdr:cNvPr>
        <xdr:cNvSpPr txBox="1"/>
      </xdr:nvSpPr>
      <xdr:spPr>
        <a:xfrm>
          <a:off x="841738" y="98526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11</xdr:row>
      <xdr:rowOff>0</xdr:rowOff>
    </xdr:from>
    <xdr:ext cx="184731" cy="264560"/>
    <xdr:sp macro="" textlink="">
      <xdr:nvSpPr>
        <xdr:cNvPr id="151" name="TextovéPole 150">
          <a:extLst>
            <a:ext uri="{FF2B5EF4-FFF2-40B4-BE49-F238E27FC236}">
              <a16:creationId xmlns:a16="http://schemas.microsoft.com/office/drawing/2014/main" id="{74167D75-C07E-4C25-B550-0CDAFA97D253}"/>
            </a:ext>
          </a:extLst>
        </xdr:cNvPr>
        <xdr:cNvSpPr txBox="1"/>
      </xdr:nvSpPr>
      <xdr:spPr>
        <a:xfrm>
          <a:off x="841738" y="98526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11</xdr:row>
      <xdr:rowOff>0</xdr:rowOff>
    </xdr:from>
    <xdr:ext cx="184731" cy="264560"/>
    <xdr:sp macro="" textlink="">
      <xdr:nvSpPr>
        <xdr:cNvPr id="152" name="TextovéPole 151">
          <a:extLst>
            <a:ext uri="{FF2B5EF4-FFF2-40B4-BE49-F238E27FC236}">
              <a16:creationId xmlns:a16="http://schemas.microsoft.com/office/drawing/2014/main" id="{63062FC7-4643-40C3-AEDF-2AAA9B0AEB3A}"/>
            </a:ext>
          </a:extLst>
        </xdr:cNvPr>
        <xdr:cNvSpPr txBox="1"/>
      </xdr:nvSpPr>
      <xdr:spPr>
        <a:xfrm>
          <a:off x="841738" y="98526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11</xdr:row>
      <xdr:rowOff>0</xdr:rowOff>
    </xdr:from>
    <xdr:ext cx="184731" cy="264560"/>
    <xdr:sp macro="" textlink="">
      <xdr:nvSpPr>
        <xdr:cNvPr id="153" name="TextovéPole 152">
          <a:extLst>
            <a:ext uri="{FF2B5EF4-FFF2-40B4-BE49-F238E27FC236}">
              <a16:creationId xmlns:a16="http://schemas.microsoft.com/office/drawing/2014/main" id="{DA79AB62-7360-4935-A02C-DFFD585416FC}"/>
            </a:ext>
          </a:extLst>
        </xdr:cNvPr>
        <xdr:cNvSpPr txBox="1"/>
      </xdr:nvSpPr>
      <xdr:spPr>
        <a:xfrm>
          <a:off x="841738" y="98526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11</xdr:row>
      <xdr:rowOff>0</xdr:rowOff>
    </xdr:from>
    <xdr:ext cx="184731" cy="264560"/>
    <xdr:sp macro="" textlink="">
      <xdr:nvSpPr>
        <xdr:cNvPr id="154" name="TextovéPole 153">
          <a:extLst>
            <a:ext uri="{FF2B5EF4-FFF2-40B4-BE49-F238E27FC236}">
              <a16:creationId xmlns:a16="http://schemas.microsoft.com/office/drawing/2014/main" id="{64507737-6BD9-45DC-B412-6B10F36A290E}"/>
            </a:ext>
          </a:extLst>
        </xdr:cNvPr>
        <xdr:cNvSpPr txBox="1"/>
      </xdr:nvSpPr>
      <xdr:spPr>
        <a:xfrm>
          <a:off x="841738" y="98526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11</xdr:row>
      <xdr:rowOff>0</xdr:rowOff>
    </xdr:from>
    <xdr:ext cx="184731" cy="264560"/>
    <xdr:sp macro="" textlink="">
      <xdr:nvSpPr>
        <xdr:cNvPr id="155" name="TextovéPole 154">
          <a:extLst>
            <a:ext uri="{FF2B5EF4-FFF2-40B4-BE49-F238E27FC236}">
              <a16:creationId xmlns:a16="http://schemas.microsoft.com/office/drawing/2014/main" id="{845876FF-CF90-4836-A6E7-1252843E7C62}"/>
            </a:ext>
          </a:extLst>
        </xdr:cNvPr>
        <xdr:cNvSpPr txBox="1"/>
      </xdr:nvSpPr>
      <xdr:spPr>
        <a:xfrm>
          <a:off x="841738" y="98526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11</xdr:row>
      <xdr:rowOff>0</xdr:rowOff>
    </xdr:from>
    <xdr:ext cx="184731" cy="264560"/>
    <xdr:sp macro="" textlink="">
      <xdr:nvSpPr>
        <xdr:cNvPr id="156" name="TextovéPole 155">
          <a:extLst>
            <a:ext uri="{FF2B5EF4-FFF2-40B4-BE49-F238E27FC236}">
              <a16:creationId xmlns:a16="http://schemas.microsoft.com/office/drawing/2014/main" id="{BB951772-8AD3-408A-AC83-0A5A25DA5AFA}"/>
            </a:ext>
          </a:extLst>
        </xdr:cNvPr>
        <xdr:cNvSpPr txBox="1"/>
      </xdr:nvSpPr>
      <xdr:spPr>
        <a:xfrm>
          <a:off x="841738" y="98526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11</xdr:row>
      <xdr:rowOff>0</xdr:rowOff>
    </xdr:from>
    <xdr:ext cx="184731" cy="264560"/>
    <xdr:sp macro="" textlink="">
      <xdr:nvSpPr>
        <xdr:cNvPr id="157" name="TextovéPole 156">
          <a:extLst>
            <a:ext uri="{FF2B5EF4-FFF2-40B4-BE49-F238E27FC236}">
              <a16:creationId xmlns:a16="http://schemas.microsoft.com/office/drawing/2014/main" id="{99C26EEB-1CA6-46D0-B05D-1A783349FD26}"/>
            </a:ext>
          </a:extLst>
        </xdr:cNvPr>
        <xdr:cNvSpPr txBox="1"/>
      </xdr:nvSpPr>
      <xdr:spPr>
        <a:xfrm>
          <a:off x="841738" y="98526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11</xdr:row>
      <xdr:rowOff>0</xdr:rowOff>
    </xdr:from>
    <xdr:ext cx="184731" cy="264560"/>
    <xdr:sp macro="" textlink="">
      <xdr:nvSpPr>
        <xdr:cNvPr id="158" name="TextovéPole 157">
          <a:extLst>
            <a:ext uri="{FF2B5EF4-FFF2-40B4-BE49-F238E27FC236}">
              <a16:creationId xmlns:a16="http://schemas.microsoft.com/office/drawing/2014/main" id="{E827384A-55C1-42C3-96A6-55C33F44CA8D}"/>
            </a:ext>
          </a:extLst>
        </xdr:cNvPr>
        <xdr:cNvSpPr txBox="1"/>
      </xdr:nvSpPr>
      <xdr:spPr>
        <a:xfrm>
          <a:off x="841738" y="98526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11</xdr:row>
      <xdr:rowOff>0</xdr:rowOff>
    </xdr:from>
    <xdr:ext cx="184731" cy="264560"/>
    <xdr:sp macro="" textlink="">
      <xdr:nvSpPr>
        <xdr:cNvPr id="159" name="TextovéPole 158">
          <a:extLst>
            <a:ext uri="{FF2B5EF4-FFF2-40B4-BE49-F238E27FC236}">
              <a16:creationId xmlns:a16="http://schemas.microsoft.com/office/drawing/2014/main" id="{8F67A5DC-FDAB-4914-9F15-7916E3F40634}"/>
            </a:ext>
          </a:extLst>
        </xdr:cNvPr>
        <xdr:cNvSpPr txBox="1"/>
      </xdr:nvSpPr>
      <xdr:spPr>
        <a:xfrm>
          <a:off x="841738" y="98526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11</xdr:row>
      <xdr:rowOff>0</xdr:rowOff>
    </xdr:from>
    <xdr:ext cx="184731" cy="264560"/>
    <xdr:sp macro="" textlink="">
      <xdr:nvSpPr>
        <xdr:cNvPr id="160" name="TextovéPole 159">
          <a:extLst>
            <a:ext uri="{FF2B5EF4-FFF2-40B4-BE49-F238E27FC236}">
              <a16:creationId xmlns:a16="http://schemas.microsoft.com/office/drawing/2014/main" id="{FD320D6D-83C5-43D9-9D21-46E010FD9B69}"/>
            </a:ext>
          </a:extLst>
        </xdr:cNvPr>
        <xdr:cNvSpPr txBox="1"/>
      </xdr:nvSpPr>
      <xdr:spPr>
        <a:xfrm>
          <a:off x="841738" y="98526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11</xdr:row>
      <xdr:rowOff>0</xdr:rowOff>
    </xdr:from>
    <xdr:ext cx="184731" cy="264560"/>
    <xdr:sp macro="" textlink="">
      <xdr:nvSpPr>
        <xdr:cNvPr id="161" name="TextovéPole 160">
          <a:extLst>
            <a:ext uri="{FF2B5EF4-FFF2-40B4-BE49-F238E27FC236}">
              <a16:creationId xmlns:a16="http://schemas.microsoft.com/office/drawing/2014/main" id="{F9775561-B0EA-4E30-A43F-108B5F7C8F0B}"/>
            </a:ext>
          </a:extLst>
        </xdr:cNvPr>
        <xdr:cNvSpPr txBox="1"/>
      </xdr:nvSpPr>
      <xdr:spPr>
        <a:xfrm>
          <a:off x="841738" y="98526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11</xdr:row>
      <xdr:rowOff>0</xdr:rowOff>
    </xdr:from>
    <xdr:ext cx="184731" cy="264560"/>
    <xdr:sp macro="" textlink="">
      <xdr:nvSpPr>
        <xdr:cNvPr id="162" name="TextovéPole 161">
          <a:extLst>
            <a:ext uri="{FF2B5EF4-FFF2-40B4-BE49-F238E27FC236}">
              <a16:creationId xmlns:a16="http://schemas.microsoft.com/office/drawing/2014/main" id="{3D4E12B8-BA8E-45ED-AE6D-FDB19F21286B}"/>
            </a:ext>
          </a:extLst>
        </xdr:cNvPr>
        <xdr:cNvSpPr txBox="1"/>
      </xdr:nvSpPr>
      <xdr:spPr>
        <a:xfrm>
          <a:off x="841738" y="98526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11</xdr:row>
      <xdr:rowOff>0</xdr:rowOff>
    </xdr:from>
    <xdr:ext cx="184731" cy="264560"/>
    <xdr:sp macro="" textlink="">
      <xdr:nvSpPr>
        <xdr:cNvPr id="163" name="TextovéPole 162">
          <a:extLst>
            <a:ext uri="{FF2B5EF4-FFF2-40B4-BE49-F238E27FC236}">
              <a16:creationId xmlns:a16="http://schemas.microsoft.com/office/drawing/2014/main" id="{021FACFB-BDAC-4269-9B3A-16D3CC437DC2}"/>
            </a:ext>
          </a:extLst>
        </xdr:cNvPr>
        <xdr:cNvSpPr txBox="1"/>
      </xdr:nvSpPr>
      <xdr:spPr>
        <a:xfrm>
          <a:off x="841738" y="98526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11</xdr:row>
      <xdr:rowOff>0</xdr:rowOff>
    </xdr:from>
    <xdr:ext cx="184731" cy="264560"/>
    <xdr:sp macro="" textlink="">
      <xdr:nvSpPr>
        <xdr:cNvPr id="164" name="TextovéPole 163">
          <a:extLst>
            <a:ext uri="{FF2B5EF4-FFF2-40B4-BE49-F238E27FC236}">
              <a16:creationId xmlns:a16="http://schemas.microsoft.com/office/drawing/2014/main" id="{A57ED935-A4AA-4689-BBE9-2C368629946B}"/>
            </a:ext>
          </a:extLst>
        </xdr:cNvPr>
        <xdr:cNvSpPr txBox="1"/>
      </xdr:nvSpPr>
      <xdr:spPr>
        <a:xfrm>
          <a:off x="841738" y="98526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11</xdr:row>
      <xdr:rowOff>0</xdr:rowOff>
    </xdr:from>
    <xdr:ext cx="184731" cy="264560"/>
    <xdr:sp macro="" textlink="">
      <xdr:nvSpPr>
        <xdr:cNvPr id="165" name="TextovéPole 164">
          <a:extLst>
            <a:ext uri="{FF2B5EF4-FFF2-40B4-BE49-F238E27FC236}">
              <a16:creationId xmlns:a16="http://schemas.microsoft.com/office/drawing/2014/main" id="{D42854CB-7E78-48BC-8539-6BD4D4C7CF14}"/>
            </a:ext>
          </a:extLst>
        </xdr:cNvPr>
        <xdr:cNvSpPr txBox="1"/>
      </xdr:nvSpPr>
      <xdr:spPr>
        <a:xfrm>
          <a:off x="841738" y="98526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11</xdr:row>
      <xdr:rowOff>0</xdr:rowOff>
    </xdr:from>
    <xdr:ext cx="184731" cy="264560"/>
    <xdr:sp macro="" textlink="">
      <xdr:nvSpPr>
        <xdr:cNvPr id="166" name="TextovéPole 165">
          <a:extLst>
            <a:ext uri="{FF2B5EF4-FFF2-40B4-BE49-F238E27FC236}">
              <a16:creationId xmlns:a16="http://schemas.microsoft.com/office/drawing/2014/main" id="{C5278653-4B55-49D1-9111-A9621CCE64CD}"/>
            </a:ext>
          </a:extLst>
        </xdr:cNvPr>
        <xdr:cNvSpPr txBox="1"/>
      </xdr:nvSpPr>
      <xdr:spPr>
        <a:xfrm>
          <a:off x="841738" y="98526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11</xdr:row>
      <xdr:rowOff>0</xdr:rowOff>
    </xdr:from>
    <xdr:ext cx="184731" cy="264560"/>
    <xdr:sp macro="" textlink="">
      <xdr:nvSpPr>
        <xdr:cNvPr id="167" name="TextovéPole 166">
          <a:extLst>
            <a:ext uri="{FF2B5EF4-FFF2-40B4-BE49-F238E27FC236}">
              <a16:creationId xmlns:a16="http://schemas.microsoft.com/office/drawing/2014/main" id="{9BBC0C50-31C9-411A-BF85-30A8CEF30707}"/>
            </a:ext>
          </a:extLst>
        </xdr:cNvPr>
        <xdr:cNvSpPr txBox="1"/>
      </xdr:nvSpPr>
      <xdr:spPr>
        <a:xfrm>
          <a:off x="841738" y="98526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11</xdr:row>
      <xdr:rowOff>0</xdr:rowOff>
    </xdr:from>
    <xdr:ext cx="184731" cy="264560"/>
    <xdr:sp macro="" textlink="">
      <xdr:nvSpPr>
        <xdr:cNvPr id="168" name="TextovéPole 167">
          <a:extLst>
            <a:ext uri="{FF2B5EF4-FFF2-40B4-BE49-F238E27FC236}">
              <a16:creationId xmlns:a16="http://schemas.microsoft.com/office/drawing/2014/main" id="{85B7A797-33D4-4BB8-8C9F-D21E254A8231}"/>
            </a:ext>
          </a:extLst>
        </xdr:cNvPr>
        <xdr:cNvSpPr txBox="1"/>
      </xdr:nvSpPr>
      <xdr:spPr>
        <a:xfrm>
          <a:off x="841738" y="98526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11</xdr:row>
      <xdr:rowOff>0</xdr:rowOff>
    </xdr:from>
    <xdr:ext cx="184731" cy="264560"/>
    <xdr:sp macro="" textlink="">
      <xdr:nvSpPr>
        <xdr:cNvPr id="169" name="TextovéPole 168">
          <a:extLst>
            <a:ext uri="{FF2B5EF4-FFF2-40B4-BE49-F238E27FC236}">
              <a16:creationId xmlns:a16="http://schemas.microsoft.com/office/drawing/2014/main" id="{3DADD72C-E7EB-4041-9481-24E7AEEFF295}"/>
            </a:ext>
          </a:extLst>
        </xdr:cNvPr>
        <xdr:cNvSpPr txBox="1"/>
      </xdr:nvSpPr>
      <xdr:spPr>
        <a:xfrm>
          <a:off x="841738" y="98526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11</xdr:row>
      <xdr:rowOff>0</xdr:rowOff>
    </xdr:from>
    <xdr:ext cx="184731" cy="264560"/>
    <xdr:sp macro="" textlink="">
      <xdr:nvSpPr>
        <xdr:cNvPr id="170" name="TextovéPole 169">
          <a:extLst>
            <a:ext uri="{FF2B5EF4-FFF2-40B4-BE49-F238E27FC236}">
              <a16:creationId xmlns:a16="http://schemas.microsoft.com/office/drawing/2014/main" id="{B1FD78B2-56E2-4DB0-8F38-D1419E2A2038}"/>
            </a:ext>
          </a:extLst>
        </xdr:cNvPr>
        <xdr:cNvSpPr txBox="1"/>
      </xdr:nvSpPr>
      <xdr:spPr>
        <a:xfrm>
          <a:off x="841738" y="98526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11</xdr:row>
      <xdr:rowOff>0</xdr:rowOff>
    </xdr:from>
    <xdr:ext cx="184731" cy="264560"/>
    <xdr:sp macro="" textlink="">
      <xdr:nvSpPr>
        <xdr:cNvPr id="171" name="TextovéPole 170">
          <a:extLst>
            <a:ext uri="{FF2B5EF4-FFF2-40B4-BE49-F238E27FC236}">
              <a16:creationId xmlns:a16="http://schemas.microsoft.com/office/drawing/2014/main" id="{0AB2E93C-15EF-451F-9F37-36B83D95D506}"/>
            </a:ext>
          </a:extLst>
        </xdr:cNvPr>
        <xdr:cNvSpPr txBox="1"/>
      </xdr:nvSpPr>
      <xdr:spPr>
        <a:xfrm>
          <a:off x="841738" y="98526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11</xdr:row>
      <xdr:rowOff>0</xdr:rowOff>
    </xdr:from>
    <xdr:ext cx="184731" cy="264560"/>
    <xdr:sp macro="" textlink="">
      <xdr:nvSpPr>
        <xdr:cNvPr id="172" name="TextovéPole 171">
          <a:extLst>
            <a:ext uri="{FF2B5EF4-FFF2-40B4-BE49-F238E27FC236}">
              <a16:creationId xmlns:a16="http://schemas.microsoft.com/office/drawing/2014/main" id="{AD932A50-CF5B-40B9-9DF7-DA2CA85AA328}"/>
            </a:ext>
          </a:extLst>
        </xdr:cNvPr>
        <xdr:cNvSpPr txBox="1"/>
      </xdr:nvSpPr>
      <xdr:spPr>
        <a:xfrm>
          <a:off x="841738" y="98526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11</xdr:row>
      <xdr:rowOff>0</xdr:rowOff>
    </xdr:from>
    <xdr:ext cx="184731" cy="264560"/>
    <xdr:sp macro="" textlink="">
      <xdr:nvSpPr>
        <xdr:cNvPr id="173" name="TextovéPole 172">
          <a:extLst>
            <a:ext uri="{FF2B5EF4-FFF2-40B4-BE49-F238E27FC236}">
              <a16:creationId xmlns:a16="http://schemas.microsoft.com/office/drawing/2014/main" id="{1A00FBFE-B41F-450E-8A15-EA4947439D6E}"/>
            </a:ext>
          </a:extLst>
        </xdr:cNvPr>
        <xdr:cNvSpPr txBox="1"/>
      </xdr:nvSpPr>
      <xdr:spPr>
        <a:xfrm>
          <a:off x="841738" y="98526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11</xdr:row>
      <xdr:rowOff>0</xdr:rowOff>
    </xdr:from>
    <xdr:ext cx="184731" cy="264560"/>
    <xdr:sp macro="" textlink="">
      <xdr:nvSpPr>
        <xdr:cNvPr id="174" name="TextovéPole 173">
          <a:extLst>
            <a:ext uri="{FF2B5EF4-FFF2-40B4-BE49-F238E27FC236}">
              <a16:creationId xmlns:a16="http://schemas.microsoft.com/office/drawing/2014/main" id="{9E141563-FA34-49FF-B33E-420ABE77DFB2}"/>
            </a:ext>
          </a:extLst>
        </xdr:cNvPr>
        <xdr:cNvSpPr txBox="1"/>
      </xdr:nvSpPr>
      <xdr:spPr>
        <a:xfrm>
          <a:off x="841738" y="98526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11</xdr:row>
      <xdr:rowOff>0</xdr:rowOff>
    </xdr:from>
    <xdr:ext cx="184731" cy="264560"/>
    <xdr:sp macro="" textlink="">
      <xdr:nvSpPr>
        <xdr:cNvPr id="175" name="TextovéPole 174">
          <a:extLst>
            <a:ext uri="{FF2B5EF4-FFF2-40B4-BE49-F238E27FC236}">
              <a16:creationId xmlns:a16="http://schemas.microsoft.com/office/drawing/2014/main" id="{1E41F611-41B5-410B-A871-1A2347B2C485}"/>
            </a:ext>
          </a:extLst>
        </xdr:cNvPr>
        <xdr:cNvSpPr txBox="1"/>
      </xdr:nvSpPr>
      <xdr:spPr>
        <a:xfrm>
          <a:off x="841738" y="98526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11</xdr:row>
      <xdr:rowOff>0</xdr:rowOff>
    </xdr:from>
    <xdr:ext cx="184731" cy="264560"/>
    <xdr:sp macro="" textlink="">
      <xdr:nvSpPr>
        <xdr:cNvPr id="176" name="TextovéPole 175">
          <a:extLst>
            <a:ext uri="{FF2B5EF4-FFF2-40B4-BE49-F238E27FC236}">
              <a16:creationId xmlns:a16="http://schemas.microsoft.com/office/drawing/2014/main" id="{C939DD8B-0764-431D-AC44-F3A802D2C263}"/>
            </a:ext>
          </a:extLst>
        </xdr:cNvPr>
        <xdr:cNvSpPr txBox="1"/>
      </xdr:nvSpPr>
      <xdr:spPr>
        <a:xfrm>
          <a:off x="841738" y="98526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11</xdr:row>
      <xdr:rowOff>0</xdr:rowOff>
    </xdr:from>
    <xdr:ext cx="184731" cy="264560"/>
    <xdr:sp macro="" textlink="">
      <xdr:nvSpPr>
        <xdr:cNvPr id="177" name="TextovéPole 176">
          <a:extLst>
            <a:ext uri="{FF2B5EF4-FFF2-40B4-BE49-F238E27FC236}">
              <a16:creationId xmlns:a16="http://schemas.microsoft.com/office/drawing/2014/main" id="{829E4B97-D1FF-474F-9848-D774C8D07946}"/>
            </a:ext>
          </a:extLst>
        </xdr:cNvPr>
        <xdr:cNvSpPr txBox="1"/>
      </xdr:nvSpPr>
      <xdr:spPr>
        <a:xfrm>
          <a:off x="841738" y="98526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11</xdr:row>
      <xdr:rowOff>0</xdr:rowOff>
    </xdr:from>
    <xdr:ext cx="184731" cy="264560"/>
    <xdr:sp macro="" textlink="">
      <xdr:nvSpPr>
        <xdr:cNvPr id="178" name="TextovéPole 177">
          <a:extLst>
            <a:ext uri="{FF2B5EF4-FFF2-40B4-BE49-F238E27FC236}">
              <a16:creationId xmlns:a16="http://schemas.microsoft.com/office/drawing/2014/main" id="{BA22372D-764B-42BF-BFA7-957EAD8BD86E}"/>
            </a:ext>
          </a:extLst>
        </xdr:cNvPr>
        <xdr:cNvSpPr txBox="1"/>
      </xdr:nvSpPr>
      <xdr:spPr>
        <a:xfrm>
          <a:off x="841738" y="98526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11</xdr:row>
      <xdr:rowOff>0</xdr:rowOff>
    </xdr:from>
    <xdr:ext cx="184731" cy="264560"/>
    <xdr:sp macro="" textlink="">
      <xdr:nvSpPr>
        <xdr:cNvPr id="179" name="TextovéPole 178">
          <a:extLst>
            <a:ext uri="{FF2B5EF4-FFF2-40B4-BE49-F238E27FC236}">
              <a16:creationId xmlns:a16="http://schemas.microsoft.com/office/drawing/2014/main" id="{DDE92680-3ABA-452C-8D34-69E6147D0124}"/>
            </a:ext>
          </a:extLst>
        </xdr:cNvPr>
        <xdr:cNvSpPr txBox="1"/>
      </xdr:nvSpPr>
      <xdr:spPr>
        <a:xfrm>
          <a:off x="841738" y="98526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11</xdr:row>
      <xdr:rowOff>0</xdr:rowOff>
    </xdr:from>
    <xdr:ext cx="184731" cy="264560"/>
    <xdr:sp macro="" textlink="">
      <xdr:nvSpPr>
        <xdr:cNvPr id="180" name="TextovéPole 179">
          <a:extLst>
            <a:ext uri="{FF2B5EF4-FFF2-40B4-BE49-F238E27FC236}">
              <a16:creationId xmlns:a16="http://schemas.microsoft.com/office/drawing/2014/main" id="{1C7347E0-A5C4-46A6-9485-A00D08DBD120}"/>
            </a:ext>
          </a:extLst>
        </xdr:cNvPr>
        <xdr:cNvSpPr txBox="1"/>
      </xdr:nvSpPr>
      <xdr:spPr>
        <a:xfrm>
          <a:off x="841738" y="98526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11</xdr:row>
      <xdr:rowOff>0</xdr:rowOff>
    </xdr:from>
    <xdr:ext cx="184731" cy="264560"/>
    <xdr:sp macro="" textlink="">
      <xdr:nvSpPr>
        <xdr:cNvPr id="181" name="TextovéPole 180">
          <a:extLst>
            <a:ext uri="{FF2B5EF4-FFF2-40B4-BE49-F238E27FC236}">
              <a16:creationId xmlns:a16="http://schemas.microsoft.com/office/drawing/2014/main" id="{C9C57470-F5A5-4D61-8EE6-C30F31F96D31}"/>
            </a:ext>
          </a:extLst>
        </xdr:cNvPr>
        <xdr:cNvSpPr txBox="1"/>
      </xdr:nvSpPr>
      <xdr:spPr>
        <a:xfrm>
          <a:off x="841738" y="98526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11</xdr:row>
      <xdr:rowOff>0</xdr:rowOff>
    </xdr:from>
    <xdr:ext cx="184731" cy="264560"/>
    <xdr:sp macro="" textlink="">
      <xdr:nvSpPr>
        <xdr:cNvPr id="182" name="TextovéPole 181">
          <a:extLst>
            <a:ext uri="{FF2B5EF4-FFF2-40B4-BE49-F238E27FC236}">
              <a16:creationId xmlns:a16="http://schemas.microsoft.com/office/drawing/2014/main" id="{C8FF6E29-40D6-4A70-AD66-873451AAF522}"/>
            </a:ext>
          </a:extLst>
        </xdr:cNvPr>
        <xdr:cNvSpPr txBox="1"/>
      </xdr:nvSpPr>
      <xdr:spPr>
        <a:xfrm>
          <a:off x="841738" y="98526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11</xdr:row>
      <xdr:rowOff>0</xdr:rowOff>
    </xdr:from>
    <xdr:ext cx="184731" cy="264560"/>
    <xdr:sp macro="" textlink="">
      <xdr:nvSpPr>
        <xdr:cNvPr id="183" name="TextovéPole 182">
          <a:extLst>
            <a:ext uri="{FF2B5EF4-FFF2-40B4-BE49-F238E27FC236}">
              <a16:creationId xmlns:a16="http://schemas.microsoft.com/office/drawing/2014/main" id="{60D6CC93-A719-4BC5-B197-37F9EBC57B3C}"/>
            </a:ext>
          </a:extLst>
        </xdr:cNvPr>
        <xdr:cNvSpPr txBox="1"/>
      </xdr:nvSpPr>
      <xdr:spPr>
        <a:xfrm>
          <a:off x="841738" y="98526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11</xdr:row>
      <xdr:rowOff>0</xdr:rowOff>
    </xdr:from>
    <xdr:ext cx="184731" cy="264560"/>
    <xdr:sp macro="" textlink="">
      <xdr:nvSpPr>
        <xdr:cNvPr id="184" name="TextovéPole 183">
          <a:extLst>
            <a:ext uri="{FF2B5EF4-FFF2-40B4-BE49-F238E27FC236}">
              <a16:creationId xmlns:a16="http://schemas.microsoft.com/office/drawing/2014/main" id="{E82D5511-A209-471F-8C6F-5A4A8D35C4BF}"/>
            </a:ext>
          </a:extLst>
        </xdr:cNvPr>
        <xdr:cNvSpPr txBox="1"/>
      </xdr:nvSpPr>
      <xdr:spPr>
        <a:xfrm>
          <a:off x="841738" y="98526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11</xdr:row>
      <xdr:rowOff>0</xdr:rowOff>
    </xdr:from>
    <xdr:ext cx="184731" cy="264560"/>
    <xdr:sp macro="" textlink="">
      <xdr:nvSpPr>
        <xdr:cNvPr id="185" name="TextovéPole 184">
          <a:extLst>
            <a:ext uri="{FF2B5EF4-FFF2-40B4-BE49-F238E27FC236}">
              <a16:creationId xmlns:a16="http://schemas.microsoft.com/office/drawing/2014/main" id="{40379715-B31A-4083-A88E-2C1D322F262E}"/>
            </a:ext>
          </a:extLst>
        </xdr:cNvPr>
        <xdr:cNvSpPr txBox="1"/>
      </xdr:nvSpPr>
      <xdr:spPr>
        <a:xfrm>
          <a:off x="841738" y="98526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11</xdr:row>
      <xdr:rowOff>0</xdr:rowOff>
    </xdr:from>
    <xdr:ext cx="184731" cy="264560"/>
    <xdr:sp macro="" textlink="">
      <xdr:nvSpPr>
        <xdr:cNvPr id="186" name="TextovéPole 185">
          <a:extLst>
            <a:ext uri="{FF2B5EF4-FFF2-40B4-BE49-F238E27FC236}">
              <a16:creationId xmlns:a16="http://schemas.microsoft.com/office/drawing/2014/main" id="{1A33EDDE-28A0-414E-8715-A9C7F507E044}"/>
            </a:ext>
          </a:extLst>
        </xdr:cNvPr>
        <xdr:cNvSpPr txBox="1"/>
      </xdr:nvSpPr>
      <xdr:spPr>
        <a:xfrm>
          <a:off x="841738" y="98526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11</xdr:row>
      <xdr:rowOff>0</xdr:rowOff>
    </xdr:from>
    <xdr:ext cx="184731" cy="264560"/>
    <xdr:sp macro="" textlink="">
      <xdr:nvSpPr>
        <xdr:cNvPr id="187" name="TextovéPole 186">
          <a:extLst>
            <a:ext uri="{FF2B5EF4-FFF2-40B4-BE49-F238E27FC236}">
              <a16:creationId xmlns:a16="http://schemas.microsoft.com/office/drawing/2014/main" id="{83338245-8575-4AE7-A539-64BA8270F703}"/>
            </a:ext>
          </a:extLst>
        </xdr:cNvPr>
        <xdr:cNvSpPr txBox="1"/>
      </xdr:nvSpPr>
      <xdr:spPr>
        <a:xfrm>
          <a:off x="841738" y="98526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11</xdr:row>
      <xdr:rowOff>0</xdr:rowOff>
    </xdr:from>
    <xdr:ext cx="184731" cy="264560"/>
    <xdr:sp macro="" textlink="">
      <xdr:nvSpPr>
        <xdr:cNvPr id="188" name="TextovéPole 187">
          <a:extLst>
            <a:ext uri="{FF2B5EF4-FFF2-40B4-BE49-F238E27FC236}">
              <a16:creationId xmlns:a16="http://schemas.microsoft.com/office/drawing/2014/main" id="{1C46C837-3AEA-4F99-81D3-EF782A5287A7}"/>
            </a:ext>
          </a:extLst>
        </xdr:cNvPr>
        <xdr:cNvSpPr txBox="1"/>
      </xdr:nvSpPr>
      <xdr:spPr>
        <a:xfrm>
          <a:off x="841738" y="98526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11</xdr:row>
      <xdr:rowOff>0</xdr:rowOff>
    </xdr:from>
    <xdr:ext cx="184731" cy="264560"/>
    <xdr:sp macro="" textlink="">
      <xdr:nvSpPr>
        <xdr:cNvPr id="189" name="TextovéPole 188">
          <a:extLst>
            <a:ext uri="{FF2B5EF4-FFF2-40B4-BE49-F238E27FC236}">
              <a16:creationId xmlns:a16="http://schemas.microsoft.com/office/drawing/2014/main" id="{EE07353C-7F38-45F6-BCAE-73DCD65B4FCF}"/>
            </a:ext>
          </a:extLst>
        </xdr:cNvPr>
        <xdr:cNvSpPr txBox="1"/>
      </xdr:nvSpPr>
      <xdr:spPr>
        <a:xfrm>
          <a:off x="841738" y="98526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11</xdr:row>
      <xdr:rowOff>0</xdr:rowOff>
    </xdr:from>
    <xdr:ext cx="184731" cy="264560"/>
    <xdr:sp macro="" textlink="">
      <xdr:nvSpPr>
        <xdr:cNvPr id="190" name="TextovéPole 189">
          <a:extLst>
            <a:ext uri="{FF2B5EF4-FFF2-40B4-BE49-F238E27FC236}">
              <a16:creationId xmlns:a16="http://schemas.microsoft.com/office/drawing/2014/main" id="{0033D137-5AA4-46DC-B138-9ECD7DCDFDEF}"/>
            </a:ext>
          </a:extLst>
        </xdr:cNvPr>
        <xdr:cNvSpPr txBox="1"/>
      </xdr:nvSpPr>
      <xdr:spPr>
        <a:xfrm>
          <a:off x="841738" y="98526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11</xdr:row>
      <xdr:rowOff>0</xdr:rowOff>
    </xdr:from>
    <xdr:ext cx="184731" cy="264560"/>
    <xdr:sp macro="" textlink="">
      <xdr:nvSpPr>
        <xdr:cNvPr id="191" name="TextovéPole 190">
          <a:extLst>
            <a:ext uri="{FF2B5EF4-FFF2-40B4-BE49-F238E27FC236}">
              <a16:creationId xmlns:a16="http://schemas.microsoft.com/office/drawing/2014/main" id="{E1D5C73A-1635-4744-BB8B-4DFE3A99C324}"/>
            </a:ext>
          </a:extLst>
        </xdr:cNvPr>
        <xdr:cNvSpPr txBox="1"/>
      </xdr:nvSpPr>
      <xdr:spPr>
        <a:xfrm>
          <a:off x="841738" y="98526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11</xdr:row>
      <xdr:rowOff>0</xdr:rowOff>
    </xdr:from>
    <xdr:ext cx="184731" cy="264560"/>
    <xdr:sp macro="" textlink="">
      <xdr:nvSpPr>
        <xdr:cNvPr id="192" name="TextovéPole 191">
          <a:extLst>
            <a:ext uri="{FF2B5EF4-FFF2-40B4-BE49-F238E27FC236}">
              <a16:creationId xmlns:a16="http://schemas.microsoft.com/office/drawing/2014/main" id="{8EEE8D8F-41C3-41DD-B7EC-1C159BBC9E66}"/>
            </a:ext>
          </a:extLst>
        </xdr:cNvPr>
        <xdr:cNvSpPr txBox="1"/>
      </xdr:nvSpPr>
      <xdr:spPr>
        <a:xfrm>
          <a:off x="841738" y="98526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11</xdr:row>
      <xdr:rowOff>0</xdr:rowOff>
    </xdr:from>
    <xdr:ext cx="184731" cy="264560"/>
    <xdr:sp macro="" textlink="">
      <xdr:nvSpPr>
        <xdr:cNvPr id="193" name="TextovéPole 192">
          <a:extLst>
            <a:ext uri="{FF2B5EF4-FFF2-40B4-BE49-F238E27FC236}">
              <a16:creationId xmlns:a16="http://schemas.microsoft.com/office/drawing/2014/main" id="{06D64357-C75F-426D-B4BB-8D99701CC2C5}"/>
            </a:ext>
          </a:extLst>
        </xdr:cNvPr>
        <xdr:cNvSpPr txBox="1"/>
      </xdr:nvSpPr>
      <xdr:spPr>
        <a:xfrm>
          <a:off x="841738" y="98526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11</xdr:row>
      <xdr:rowOff>0</xdr:rowOff>
    </xdr:from>
    <xdr:ext cx="184731" cy="264560"/>
    <xdr:sp macro="" textlink="">
      <xdr:nvSpPr>
        <xdr:cNvPr id="194" name="TextovéPole 193">
          <a:extLst>
            <a:ext uri="{FF2B5EF4-FFF2-40B4-BE49-F238E27FC236}">
              <a16:creationId xmlns:a16="http://schemas.microsoft.com/office/drawing/2014/main" id="{F0FD2795-6AA7-467F-A0C6-D076963E5ECC}"/>
            </a:ext>
          </a:extLst>
        </xdr:cNvPr>
        <xdr:cNvSpPr txBox="1"/>
      </xdr:nvSpPr>
      <xdr:spPr>
        <a:xfrm>
          <a:off x="841738" y="98526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11</xdr:row>
      <xdr:rowOff>0</xdr:rowOff>
    </xdr:from>
    <xdr:ext cx="184731" cy="264560"/>
    <xdr:sp macro="" textlink="">
      <xdr:nvSpPr>
        <xdr:cNvPr id="195" name="TextovéPole 194">
          <a:extLst>
            <a:ext uri="{FF2B5EF4-FFF2-40B4-BE49-F238E27FC236}">
              <a16:creationId xmlns:a16="http://schemas.microsoft.com/office/drawing/2014/main" id="{AB05A2A2-30C2-40B4-BA81-6D8891AB23B8}"/>
            </a:ext>
          </a:extLst>
        </xdr:cNvPr>
        <xdr:cNvSpPr txBox="1"/>
      </xdr:nvSpPr>
      <xdr:spPr>
        <a:xfrm>
          <a:off x="841738" y="98526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11</xdr:row>
      <xdr:rowOff>0</xdr:rowOff>
    </xdr:from>
    <xdr:ext cx="184731" cy="264560"/>
    <xdr:sp macro="" textlink="">
      <xdr:nvSpPr>
        <xdr:cNvPr id="196" name="TextovéPole 195">
          <a:extLst>
            <a:ext uri="{FF2B5EF4-FFF2-40B4-BE49-F238E27FC236}">
              <a16:creationId xmlns:a16="http://schemas.microsoft.com/office/drawing/2014/main" id="{39EC1CEB-D02C-4468-B0EE-7E0332617E4E}"/>
            </a:ext>
          </a:extLst>
        </xdr:cNvPr>
        <xdr:cNvSpPr txBox="1"/>
      </xdr:nvSpPr>
      <xdr:spPr>
        <a:xfrm>
          <a:off x="841738" y="98526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11</xdr:row>
      <xdr:rowOff>0</xdr:rowOff>
    </xdr:from>
    <xdr:ext cx="184731" cy="264560"/>
    <xdr:sp macro="" textlink="">
      <xdr:nvSpPr>
        <xdr:cNvPr id="197" name="TextovéPole 196">
          <a:extLst>
            <a:ext uri="{FF2B5EF4-FFF2-40B4-BE49-F238E27FC236}">
              <a16:creationId xmlns:a16="http://schemas.microsoft.com/office/drawing/2014/main" id="{433D7B84-A49A-4FE9-A930-1B7A49D11EF9}"/>
            </a:ext>
          </a:extLst>
        </xdr:cNvPr>
        <xdr:cNvSpPr txBox="1"/>
      </xdr:nvSpPr>
      <xdr:spPr>
        <a:xfrm>
          <a:off x="841738" y="98526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11</xdr:row>
      <xdr:rowOff>0</xdr:rowOff>
    </xdr:from>
    <xdr:ext cx="184731" cy="264560"/>
    <xdr:sp macro="" textlink="">
      <xdr:nvSpPr>
        <xdr:cNvPr id="198" name="TextovéPole 197">
          <a:extLst>
            <a:ext uri="{FF2B5EF4-FFF2-40B4-BE49-F238E27FC236}">
              <a16:creationId xmlns:a16="http://schemas.microsoft.com/office/drawing/2014/main" id="{74278173-A96D-414C-8129-09DD5530FFFB}"/>
            </a:ext>
          </a:extLst>
        </xdr:cNvPr>
        <xdr:cNvSpPr txBox="1"/>
      </xdr:nvSpPr>
      <xdr:spPr>
        <a:xfrm>
          <a:off x="841738" y="98526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11</xdr:row>
      <xdr:rowOff>0</xdr:rowOff>
    </xdr:from>
    <xdr:ext cx="184731" cy="264560"/>
    <xdr:sp macro="" textlink="">
      <xdr:nvSpPr>
        <xdr:cNvPr id="199" name="TextovéPole 198">
          <a:extLst>
            <a:ext uri="{FF2B5EF4-FFF2-40B4-BE49-F238E27FC236}">
              <a16:creationId xmlns:a16="http://schemas.microsoft.com/office/drawing/2014/main" id="{E0894805-91D7-493E-B200-6C88B96B8E4A}"/>
            </a:ext>
          </a:extLst>
        </xdr:cNvPr>
        <xdr:cNvSpPr txBox="1"/>
      </xdr:nvSpPr>
      <xdr:spPr>
        <a:xfrm>
          <a:off x="841738" y="98526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11</xdr:row>
      <xdr:rowOff>0</xdr:rowOff>
    </xdr:from>
    <xdr:ext cx="184731" cy="264560"/>
    <xdr:sp macro="" textlink="">
      <xdr:nvSpPr>
        <xdr:cNvPr id="200" name="TextovéPole 199">
          <a:extLst>
            <a:ext uri="{FF2B5EF4-FFF2-40B4-BE49-F238E27FC236}">
              <a16:creationId xmlns:a16="http://schemas.microsoft.com/office/drawing/2014/main" id="{FA2E6C9F-BD60-48FE-94A1-9DCEC3FAE51C}"/>
            </a:ext>
          </a:extLst>
        </xdr:cNvPr>
        <xdr:cNvSpPr txBox="1"/>
      </xdr:nvSpPr>
      <xdr:spPr>
        <a:xfrm>
          <a:off x="841738" y="98526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11</xdr:row>
      <xdr:rowOff>0</xdr:rowOff>
    </xdr:from>
    <xdr:ext cx="184731" cy="264560"/>
    <xdr:sp macro="" textlink="">
      <xdr:nvSpPr>
        <xdr:cNvPr id="201" name="TextovéPole 200">
          <a:extLst>
            <a:ext uri="{FF2B5EF4-FFF2-40B4-BE49-F238E27FC236}">
              <a16:creationId xmlns:a16="http://schemas.microsoft.com/office/drawing/2014/main" id="{5FB432D6-80B6-400C-8E2B-28B8DF1167F0}"/>
            </a:ext>
          </a:extLst>
        </xdr:cNvPr>
        <xdr:cNvSpPr txBox="1"/>
      </xdr:nvSpPr>
      <xdr:spPr>
        <a:xfrm>
          <a:off x="841738" y="98526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11</xdr:row>
      <xdr:rowOff>0</xdr:rowOff>
    </xdr:from>
    <xdr:ext cx="184731" cy="264560"/>
    <xdr:sp macro="" textlink="">
      <xdr:nvSpPr>
        <xdr:cNvPr id="202" name="TextovéPole 201">
          <a:extLst>
            <a:ext uri="{FF2B5EF4-FFF2-40B4-BE49-F238E27FC236}">
              <a16:creationId xmlns:a16="http://schemas.microsoft.com/office/drawing/2014/main" id="{273406C1-AE33-4E59-B187-A6CD70B527A1}"/>
            </a:ext>
          </a:extLst>
        </xdr:cNvPr>
        <xdr:cNvSpPr txBox="1"/>
      </xdr:nvSpPr>
      <xdr:spPr>
        <a:xfrm>
          <a:off x="841738" y="98526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11</xdr:row>
      <xdr:rowOff>0</xdr:rowOff>
    </xdr:from>
    <xdr:ext cx="184731" cy="264560"/>
    <xdr:sp macro="" textlink="">
      <xdr:nvSpPr>
        <xdr:cNvPr id="203" name="TextovéPole 202">
          <a:extLst>
            <a:ext uri="{FF2B5EF4-FFF2-40B4-BE49-F238E27FC236}">
              <a16:creationId xmlns:a16="http://schemas.microsoft.com/office/drawing/2014/main" id="{1357DB84-FDC6-4403-82F4-DD99B79F9E21}"/>
            </a:ext>
          </a:extLst>
        </xdr:cNvPr>
        <xdr:cNvSpPr txBox="1"/>
      </xdr:nvSpPr>
      <xdr:spPr>
        <a:xfrm>
          <a:off x="841738" y="98526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11</xdr:row>
      <xdr:rowOff>0</xdr:rowOff>
    </xdr:from>
    <xdr:ext cx="184731" cy="264560"/>
    <xdr:sp macro="" textlink="">
      <xdr:nvSpPr>
        <xdr:cNvPr id="204" name="TextovéPole 203">
          <a:extLst>
            <a:ext uri="{FF2B5EF4-FFF2-40B4-BE49-F238E27FC236}">
              <a16:creationId xmlns:a16="http://schemas.microsoft.com/office/drawing/2014/main" id="{BBE80196-CFEA-48FB-81F3-82325143E9BA}"/>
            </a:ext>
          </a:extLst>
        </xdr:cNvPr>
        <xdr:cNvSpPr txBox="1"/>
      </xdr:nvSpPr>
      <xdr:spPr>
        <a:xfrm>
          <a:off x="841738" y="98526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11</xdr:row>
      <xdr:rowOff>0</xdr:rowOff>
    </xdr:from>
    <xdr:ext cx="184731" cy="264560"/>
    <xdr:sp macro="" textlink="">
      <xdr:nvSpPr>
        <xdr:cNvPr id="205" name="TextovéPole 204">
          <a:extLst>
            <a:ext uri="{FF2B5EF4-FFF2-40B4-BE49-F238E27FC236}">
              <a16:creationId xmlns:a16="http://schemas.microsoft.com/office/drawing/2014/main" id="{90AD103C-ECC9-4017-99B4-5037FE58D2DE}"/>
            </a:ext>
          </a:extLst>
        </xdr:cNvPr>
        <xdr:cNvSpPr txBox="1"/>
      </xdr:nvSpPr>
      <xdr:spPr>
        <a:xfrm>
          <a:off x="841738" y="98526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11</xdr:row>
      <xdr:rowOff>0</xdr:rowOff>
    </xdr:from>
    <xdr:ext cx="184731" cy="264560"/>
    <xdr:sp macro="" textlink="">
      <xdr:nvSpPr>
        <xdr:cNvPr id="206" name="TextovéPole 205">
          <a:extLst>
            <a:ext uri="{FF2B5EF4-FFF2-40B4-BE49-F238E27FC236}">
              <a16:creationId xmlns:a16="http://schemas.microsoft.com/office/drawing/2014/main" id="{B8F17B05-CC29-4224-8DBC-782C09215FC9}"/>
            </a:ext>
          </a:extLst>
        </xdr:cNvPr>
        <xdr:cNvSpPr txBox="1"/>
      </xdr:nvSpPr>
      <xdr:spPr>
        <a:xfrm>
          <a:off x="841738" y="98526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11</xdr:row>
      <xdr:rowOff>0</xdr:rowOff>
    </xdr:from>
    <xdr:ext cx="184731" cy="264560"/>
    <xdr:sp macro="" textlink="">
      <xdr:nvSpPr>
        <xdr:cNvPr id="207" name="TextovéPole 206">
          <a:extLst>
            <a:ext uri="{FF2B5EF4-FFF2-40B4-BE49-F238E27FC236}">
              <a16:creationId xmlns:a16="http://schemas.microsoft.com/office/drawing/2014/main" id="{AC1BC856-6D28-4B88-9909-5D1634E107D4}"/>
            </a:ext>
          </a:extLst>
        </xdr:cNvPr>
        <xdr:cNvSpPr txBox="1"/>
      </xdr:nvSpPr>
      <xdr:spPr>
        <a:xfrm>
          <a:off x="841738" y="98526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11</xdr:row>
      <xdr:rowOff>0</xdr:rowOff>
    </xdr:from>
    <xdr:ext cx="184731" cy="264560"/>
    <xdr:sp macro="" textlink="">
      <xdr:nvSpPr>
        <xdr:cNvPr id="208" name="TextovéPole 207">
          <a:extLst>
            <a:ext uri="{FF2B5EF4-FFF2-40B4-BE49-F238E27FC236}">
              <a16:creationId xmlns:a16="http://schemas.microsoft.com/office/drawing/2014/main" id="{98E12290-E132-4A10-8F9B-763C3A4329CB}"/>
            </a:ext>
          </a:extLst>
        </xdr:cNvPr>
        <xdr:cNvSpPr txBox="1"/>
      </xdr:nvSpPr>
      <xdr:spPr>
        <a:xfrm>
          <a:off x="841738" y="98526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11</xdr:row>
      <xdr:rowOff>0</xdr:rowOff>
    </xdr:from>
    <xdr:ext cx="184731" cy="264560"/>
    <xdr:sp macro="" textlink="">
      <xdr:nvSpPr>
        <xdr:cNvPr id="209" name="TextovéPole 208">
          <a:extLst>
            <a:ext uri="{FF2B5EF4-FFF2-40B4-BE49-F238E27FC236}">
              <a16:creationId xmlns:a16="http://schemas.microsoft.com/office/drawing/2014/main" id="{4BC6013F-BB8A-48C0-AAC9-7EC559E12BFD}"/>
            </a:ext>
          </a:extLst>
        </xdr:cNvPr>
        <xdr:cNvSpPr txBox="1"/>
      </xdr:nvSpPr>
      <xdr:spPr>
        <a:xfrm>
          <a:off x="841738" y="98526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11</xdr:row>
      <xdr:rowOff>0</xdr:rowOff>
    </xdr:from>
    <xdr:ext cx="184731" cy="264560"/>
    <xdr:sp macro="" textlink="">
      <xdr:nvSpPr>
        <xdr:cNvPr id="210" name="TextovéPole 209">
          <a:extLst>
            <a:ext uri="{FF2B5EF4-FFF2-40B4-BE49-F238E27FC236}">
              <a16:creationId xmlns:a16="http://schemas.microsoft.com/office/drawing/2014/main" id="{EC7E5683-D9ED-447B-A923-09FF39BD1715}"/>
            </a:ext>
          </a:extLst>
        </xdr:cNvPr>
        <xdr:cNvSpPr txBox="1"/>
      </xdr:nvSpPr>
      <xdr:spPr>
        <a:xfrm>
          <a:off x="841738" y="98526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11</xdr:row>
      <xdr:rowOff>0</xdr:rowOff>
    </xdr:from>
    <xdr:ext cx="184731" cy="264560"/>
    <xdr:sp macro="" textlink="">
      <xdr:nvSpPr>
        <xdr:cNvPr id="211" name="TextovéPole 210">
          <a:extLst>
            <a:ext uri="{FF2B5EF4-FFF2-40B4-BE49-F238E27FC236}">
              <a16:creationId xmlns:a16="http://schemas.microsoft.com/office/drawing/2014/main" id="{B3FD8AE6-DFE8-4F7E-853A-E5CA039D0D83}"/>
            </a:ext>
          </a:extLst>
        </xdr:cNvPr>
        <xdr:cNvSpPr txBox="1"/>
      </xdr:nvSpPr>
      <xdr:spPr>
        <a:xfrm>
          <a:off x="841738" y="98526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11</xdr:row>
      <xdr:rowOff>0</xdr:rowOff>
    </xdr:from>
    <xdr:ext cx="184731" cy="264560"/>
    <xdr:sp macro="" textlink="">
      <xdr:nvSpPr>
        <xdr:cNvPr id="212" name="TextovéPole 211">
          <a:extLst>
            <a:ext uri="{FF2B5EF4-FFF2-40B4-BE49-F238E27FC236}">
              <a16:creationId xmlns:a16="http://schemas.microsoft.com/office/drawing/2014/main" id="{CF9A7234-5602-47D5-B661-EFF6B0159FF6}"/>
            </a:ext>
          </a:extLst>
        </xdr:cNvPr>
        <xdr:cNvSpPr txBox="1"/>
      </xdr:nvSpPr>
      <xdr:spPr>
        <a:xfrm>
          <a:off x="841738" y="98526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11</xdr:row>
      <xdr:rowOff>0</xdr:rowOff>
    </xdr:from>
    <xdr:ext cx="184731" cy="264560"/>
    <xdr:sp macro="" textlink="">
      <xdr:nvSpPr>
        <xdr:cNvPr id="213" name="TextovéPole 212">
          <a:extLst>
            <a:ext uri="{FF2B5EF4-FFF2-40B4-BE49-F238E27FC236}">
              <a16:creationId xmlns:a16="http://schemas.microsoft.com/office/drawing/2014/main" id="{973B4CD7-5176-475A-AE8E-07678DCD71E5}"/>
            </a:ext>
          </a:extLst>
        </xdr:cNvPr>
        <xdr:cNvSpPr txBox="1"/>
      </xdr:nvSpPr>
      <xdr:spPr>
        <a:xfrm>
          <a:off x="841738" y="98526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11</xdr:row>
      <xdr:rowOff>0</xdr:rowOff>
    </xdr:from>
    <xdr:ext cx="184731" cy="264560"/>
    <xdr:sp macro="" textlink="">
      <xdr:nvSpPr>
        <xdr:cNvPr id="214" name="TextovéPole 213">
          <a:extLst>
            <a:ext uri="{FF2B5EF4-FFF2-40B4-BE49-F238E27FC236}">
              <a16:creationId xmlns:a16="http://schemas.microsoft.com/office/drawing/2014/main" id="{ED63A5A0-CE80-46C8-926E-B01ADEB611AF}"/>
            </a:ext>
          </a:extLst>
        </xdr:cNvPr>
        <xdr:cNvSpPr txBox="1"/>
      </xdr:nvSpPr>
      <xdr:spPr>
        <a:xfrm>
          <a:off x="841738" y="98526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11</xdr:row>
      <xdr:rowOff>0</xdr:rowOff>
    </xdr:from>
    <xdr:ext cx="184731" cy="264560"/>
    <xdr:sp macro="" textlink="">
      <xdr:nvSpPr>
        <xdr:cNvPr id="215" name="TextovéPole 214">
          <a:extLst>
            <a:ext uri="{FF2B5EF4-FFF2-40B4-BE49-F238E27FC236}">
              <a16:creationId xmlns:a16="http://schemas.microsoft.com/office/drawing/2014/main" id="{B4D82E3D-776C-4C55-85A9-409D9E78F2C2}"/>
            </a:ext>
          </a:extLst>
        </xdr:cNvPr>
        <xdr:cNvSpPr txBox="1"/>
      </xdr:nvSpPr>
      <xdr:spPr>
        <a:xfrm>
          <a:off x="841738" y="98526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11</xdr:row>
      <xdr:rowOff>0</xdr:rowOff>
    </xdr:from>
    <xdr:ext cx="184731" cy="264560"/>
    <xdr:sp macro="" textlink="">
      <xdr:nvSpPr>
        <xdr:cNvPr id="216" name="TextovéPole 215">
          <a:extLst>
            <a:ext uri="{FF2B5EF4-FFF2-40B4-BE49-F238E27FC236}">
              <a16:creationId xmlns:a16="http://schemas.microsoft.com/office/drawing/2014/main" id="{644A2999-6E34-4510-9650-ACBDEAACBCA5}"/>
            </a:ext>
          </a:extLst>
        </xdr:cNvPr>
        <xdr:cNvSpPr txBox="1"/>
      </xdr:nvSpPr>
      <xdr:spPr>
        <a:xfrm>
          <a:off x="841738" y="98526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11</xdr:row>
      <xdr:rowOff>0</xdr:rowOff>
    </xdr:from>
    <xdr:ext cx="184731" cy="264560"/>
    <xdr:sp macro="" textlink="">
      <xdr:nvSpPr>
        <xdr:cNvPr id="217" name="TextovéPole 216">
          <a:extLst>
            <a:ext uri="{FF2B5EF4-FFF2-40B4-BE49-F238E27FC236}">
              <a16:creationId xmlns:a16="http://schemas.microsoft.com/office/drawing/2014/main" id="{48735F6D-5CA1-43D9-8DCC-1BEE89548F6E}"/>
            </a:ext>
          </a:extLst>
        </xdr:cNvPr>
        <xdr:cNvSpPr txBox="1"/>
      </xdr:nvSpPr>
      <xdr:spPr>
        <a:xfrm>
          <a:off x="841738" y="98526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11</xdr:row>
      <xdr:rowOff>0</xdr:rowOff>
    </xdr:from>
    <xdr:ext cx="184731" cy="264560"/>
    <xdr:sp macro="" textlink="">
      <xdr:nvSpPr>
        <xdr:cNvPr id="218" name="TextovéPole 217">
          <a:extLst>
            <a:ext uri="{FF2B5EF4-FFF2-40B4-BE49-F238E27FC236}">
              <a16:creationId xmlns:a16="http://schemas.microsoft.com/office/drawing/2014/main" id="{AE340DF6-3EBE-4417-B20A-56A92F33171E}"/>
            </a:ext>
          </a:extLst>
        </xdr:cNvPr>
        <xdr:cNvSpPr txBox="1"/>
      </xdr:nvSpPr>
      <xdr:spPr>
        <a:xfrm>
          <a:off x="841738" y="98526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11</xdr:row>
      <xdr:rowOff>0</xdr:rowOff>
    </xdr:from>
    <xdr:ext cx="184731" cy="264560"/>
    <xdr:sp macro="" textlink="">
      <xdr:nvSpPr>
        <xdr:cNvPr id="219" name="TextovéPole 218">
          <a:extLst>
            <a:ext uri="{FF2B5EF4-FFF2-40B4-BE49-F238E27FC236}">
              <a16:creationId xmlns:a16="http://schemas.microsoft.com/office/drawing/2014/main" id="{273A33B7-AD08-48A9-8B43-1D3328BC1554}"/>
            </a:ext>
          </a:extLst>
        </xdr:cNvPr>
        <xdr:cNvSpPr txBox="1"/>
      </xdr:nvSpPr>
      <xdr:spPr>
        <a:xfrm>
          <a:off x="841738" y="98526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11</xdr:row>
      <xdr:rowOff>0</xdr:rowOff>
    </xdr:from>
    <xdr:ext cx="184731" cy="264560"/>
    <xdr:sp macro="" textlink="">
      <xdr:nvSpPr>
        <xdr:cNvPr id="220" name="TextovéPole 219">
          <a:extLst>
            <a:ext uri="{FF2B5EF4-FFF2-40B4-BE49-F238E27FC236}">
              <a16:creationId xmlns:a16="http://schemas.microsoft.com/office/drawing/2014/main" id="{49A397A8-EAA1-44D9-BE48-BE32A1BBBA01}"/>
            </a:ext>
          </a:extLst>
        </xdr:cNvPr>
        <xdr:cNvSpPr txBox="1"/>
      </xdr:nvSpPr>
      <xdr:spPr>
        <a:xfrm>
          <a:off x="841738" y="98526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11</xdr:row>
      <xdr:rowOff>0</xdr:rowOff>
    </xdr:from>
    <xdr:ext cx="184731" cy="264560"/>
    <xdr:sp macro="" textlink="">
      <xdr:nvSpPr>
        <xdr:cNvPr id="221" name="TextovéPole 220">
          <a:extLst>
            <a:ext uri="{FF2B5EF4-FFF2-40B4-BE49-F238E27FC236}">
              <a16:creationId xmlns:a16="http://schemas.microsoft.com/office/drawing/2014/main" id="{9678CE8B-4BEC-43E4-ACB4-EBAD5FE98905}"/>
            </a:ext>
          </a:extLst>
        </xdr:cNvPr>
        <xdr:cNvSpPr txBox="1"/>
      </xdr:nvSpPr>
      <xdr:spPr>
        <a:xfrm>
          <a:off x="841738" y="98526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11</xdr:row>
      <xdr:rowOff>0</xdr:rowOff>
    </xdr:from>
    <xdr:ext cx="184731" cy="264560"/>
    <xdr:sp macro="" textlink="">
      <xdr:nvSpPr>
        <xdr:cNvPr id="222" name="TextovéPole 221">
          <a:extLst>
            <a:ext uri="{FF2B5EF4-FFF2-40B4-BE49-F238E27FC236}">
              <a16:creationId xmlns:a16="http://schemas.microsoft.com/office/drawing/2014/main" id="{D978F58C-1E2C-4AD3-8748-DA32ACB49693}"/>
            </a:ext>
          </a:extLst>
        </xdr:cNvPr>
        <xdr:cNvSpPr txBox="1"/>
      </xdr:nvSpPr>
      <xdr:spPr>
        <a:xfrm>
          <a:off x="841738" y="98526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11</xdr:row>
      <xdr:rowOff>0</xdr:rowOff>
    </xdr:from>
    <xdr:ext cx="184731" cy="264560"/>
    <xdr:sp macro="" textlink="">
      <xdr:nvSpPr>
        <xdr:cNvPr id="223" name="TextovéPole 222">
          <a:extLst>
            <a:ext uri="{FF2B5EF4-FFF2-40B4-BE49-F238E27FC236}">
              <a16:creationId xmlns:a16="http://schemas.microsoft.com/office/drawing/2014/main" id="{CAD45E6C-003D-4783-B006-7CBD7987EE3F}"/>
            </a:ext>
          </a:extLst>
        </xdr:cNvPr>
        <xdr:cNvSpPr txBox="1"/>
      </xdr:nvSpPr>
      <xdr:spPr>
        <a:xfrm>
          <a:off x="841738" y="98526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11</xdr:row>
      <xdr:rowOff>0</xdr:rowOff>
    </xdr:from>
    <xdr:ext cx="184731" cy="264560"/>
    <xdr:sp macro="" textlink="">
      <xdr:nvSpPr>
        <xdr:cNvPr id="224" name="TextovéPole 223">
          <a:extLst>
            <a:ext uri="{FF2B5EF4-FFF2-40B4-BE49-F238E27FC236}">
              <a16:creationId xmlns:a16="http://schemas.microsoft.com/office/drawing/2014/main" id="{1FCAB885-1A68-4B11-A679-91EB16D80130}"/>
            </a:ext>
          </a:extLst>
        </xdr:cNvPr>
        <xdr:cNvSpPr txBox="1"/>
      </xdr:nvSpPr>
      <xdr:spPr>
        <a:xfrm>
          <a:off x="841738" y="98526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11</xdr:row>
      <xdr:rowOff>0</xdr:rowOff>
    </xdr:from>
    <xdr:ext cx="184731" cy="264560"/>
    <xdr:sp macro="" textlink="">
      <xdr:nvSpPr>
        <xdr:cNvPr id="225" name="TextovéPole 224">
          <a:extLst>
            <a:ext uri="{FF2B5EF4-FFF2-40B4-BE49-F238E27FC236}">
              <a16:creationId xmlns:a16="http://schemas.microsoft.com/office/drawing/2014/main" id="{CCA0AFD2-3A3A-4143-BE98-3EDFDBF91A7C}"/>
            </a:ext>
          </a:extLst>
        </xdr:cNvPr>
        <xdr:cNvSpPr txBox="1"/>
      </xdr:nvSpPr>
      <xdr:spPr>
        <a:xfrm>
          <a:off x="841738" y="98526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11</xdr:row>
      <xdr:rowOff>0</xdr:rowOff>
    </xdr:from>
    <xdr:ext cx="184731" cy="264560"/>
    <xdr:sp macro="" textlink="">
      <xdr:nvSpPr>
        <xdr:cNvPr id="226" name="TextovéPole 225">
          <a:extLst>
            <a:ext uri="{FF2B5EF4-FFF2-40B4-BE49-F238E27FC236}">
              <a16:creationId xmlns:a16="http://schemas.microsoft.com/office/drawing/2014/main" id="{1FE148D9-7E83-4BEF-AD53-C9D589FA65B2}"/>
            </a:ext>
          </a:extLst>
        </xdr:cNvPr>
        <xdr:cNvSpPr txBox="1"/>
      </xdr:nvSpPr>
      <xdr:spPr>
        <a:xfrm>
          <a:off x="841738" y="98526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11</xdr:row>
      <xdr:rowOff>0</xdr:rowOff>
    </xdr:from>
    <xdr:ext cx="184731" cy="264560"/>
    <xdr:sp macro="" textlink="">
      <xdr:nvSpPr>
        <xdr:cNvPr id="227" name="TextovéPole 226">
          <a:extLst>
            <a:ext uri="{FF2B5EF4-FFF2-40B4-BE49-F238E27FC236}">
              <a16:creationId xmlns:a16="http://schemas.microsoft.com/office/drawing/2014/main" id="{5B2B045F-421F-4EE0-9195-BD3DAA3A43F6}"/>
            </a:ext>
          </a:extLst>
        </xdr:cNvPr>
        <xdr:cNvSpPr txBox="1"/>
      </xdr:nvSpPr>
      <xdr:spPr>
        <a:xfrm>
          <a:off x="841738" y="98526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11</xdr:row>
      <xdr:rowOff>0</xdr:rowOff>
    </xdr:from>
    <xdr:ext cx="184731" cy="264560"/>
    <xdr:sp macro="" textlink="">
      <xdr:nvSpPr>
        <xdr:cNvPr id="228" name="TextovéPole 227">
          <a:extLst>
            <a:ext uri="{FF2B5EF4-FFF2-40B4-BE49-F238E27FC236}">
              <a16:creationId xmlns:a16="http://schemas.microsoft.com/office/drawing/2014/main" id="{DA22467C-5117-48EC-9993-F57D3A42FEBE}"/>
            </a:ext>
          </a:extLst>
        </xdr:cNvPr>
        <xdr:cNvSpPr txBox="1"/>
      </xdr:nvSpPr>
      <xdr:spPr>
        <a:xfrm>
          <a:off x="841738" y="98526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11</xdr:row>
      <xdr:rowOff>0</xdr:rowOff>
    </xdr:from>
    <xdr:ext cx="184731" cy="264560"/>
    <xdr:sp macro="" textlink="">
      <xdr:nvSpPr>
        <xdr:cNvPr id="229" name="TextovéPole 228">
          <a:extLst>
            <a:ext uri="{FF2B5EF4-FFF2-40B4-BE49-F238E27FC236}">
              <a16:creationId xmlns:a16="http://schemas.microsoft.com/office/drawing/2014/main" id="{83119A3D-9E95-4B95-A1B2-FB976B2B0D47}"/>
            </a:ext>
          </a:extLst>
        </xdr:cNvPr>
        <xdr:cNvSpPr txBox="1"/>
      </xdr:nvSpPr>
      <xdr:spPr>
        <a:xfrm>
          <a:off x="841738" y="98526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11</xdr:row>
      <xdr:rowOff>0</xdr:rowOff>
    </xdr:from>
    <xdr:ext cx="184731" cy="264560"/>
    <xdr:sp macro="" textlink="">
      <xdr:nvSpPr>
        <xdr:cNvPr id="230" name="TextovéPole 229">
          <a:extLst>
            <a:ext uri="{FF2B5EF4-FFF2-40B4-BE49-F238E27FC236}">
              <a16:creationId xmlns:a16="http://schemas.microsoft.com/office/drawing/2014/main" id="{D94E2017-8C0D-4611-A918-CE4A498C6E46}"/>
            </a:ext>
          </a:extLst>
        </xdr:cNvPr>
        <xdr:cNvSpPr txBox="1"/>
      </xdr:nvSpPr>
      <xdr:spPr>
        <a:xfrm>
          <a:off x="841738" y="98526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11</xdr:row>
      <xdr:rowOff>0</xdr:rowOff>
    </xdr:from>
    <xdr:ext cx="184731" cy="264560"/>
    <xdr:sp macro="" textlink="">
      <xdr:nvSpPr>
        <xdr:cNvPr id="231" name="TextovéPole 230">
          <a:extLst>
            <a:ext uri="{FF2B5EF4-FFF2-40B4-BE49-F238E27FC236}">
              <a16:creationId xmlns:a16="http://schemas.microsoft.com/office/drawing/2014/main" id="{0D1F1475-4CA1-4565-8398-52D36699A188}"/>
            </a:ext>
          </a:extLst>
        </xdr:cNvPr>
        <xdr:cNvSpPr txBox="1"/>
      </xdr:nvSpPr>
      <xdr:spPr>
        <a:xfrm>
          <a:off x="841738" y="98526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11</xdr:row>
      <xdr:rowOff>0</xdr:rowOff>
    </xdr:from>
    <xdr:ext cx="184731" cy="264560"/>
    <xdr:sp macro="" textlink="">
      <xdr:nvSpPr>
        <xdr:cNvPr id="232" name="TextovéPole 231">
          <a:extLst>
            <a:ext uri="{FF2B5EF4-FFF2-40B4-BE49-F238E27FC236}">
              <a16:creationId xmlns:a16="http://schemas.microsoft.com/office/drawing/2014/main" id="{5A0B4302-39FA-4C63-A505-AF44E35EFAD3}"/>
            </a:ext>
          </a:extLst>
        </xdr:cNvPr>
        <xdr:cNvSpPr txBox="1"/>
      </xdr:nvSpPr>
      <xdr:spPr>
        <a:xfrm>
          <a:off x="841738" y="98526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11</xdr:row>
      <xdr:rowOff>0</xdr:rowOff>
    </xdr:from>
    <xdr:ext cx="184731" cy="264560"/>
    <xdr:sp macro="" textlink="">
      <xdr:nvSpPr>
        <xdr:cNvPr id="233" name="TextovéPole 232">
          <a:extLst>
            <a:ext uri="{FF2B5EF4-FFF2-40B4-BE49-F238E27FC236}">
              <a16:creationId xmlns:a16="http://schemas.microsoft.com/office/drawing/2014/main" id="{33E90CDB-117C-4AC1-8F40-2701BA5D964C}"/>
            </a:ext>
          </a:extLst>
        </xdr:cNvPr>
        <xdr:cNvSpPr txBox="1"/>
      </xdr:nvSpPr>
      <xdr:spPr>
        <a:xfrm>
          <a:off x="841738" y="98526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11</xdr:row>
      <xdr:rowOff>0</xdr:rowOff>
    </xdr:from>
    <xdr:ext cx="184731" cy="264560"/>
    <xdr:sp macro="" textlink="">
      <xdr:nvSpPr>
        <xdr:cNvPr id="234" name="TextovéPole 233">
          <a:extLst>
            <a:ext uri="{FF2B5EF4-FFF2-40B4-BE49-F238E27FC236}">
              <a16:creationId xmlns:a16="http://schemas.microsoft.com/office/drawing/2014/main" id="{37D18421-0357-45B2-85A1-2D66A9AE7707}"/>
            </a:ext>
          </a:extLst>
        </xdr:cNvPr>
        <xdr:cNvSpPr txBox="1"/>
      </xdr:nvSpPr>
      <xdr:spPr>
        <a:xfrm>
          <a:off x="841738" y="98526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11</xdr:row>
      <xdr:rowOff>0</xdr:rowOff>
    </xdr:from>
    <xdr:ext cx="184731" cy="264560"/>
    <xdr:sp macro="" textlink="">
      <xdr:nvSpPr>
        <xdr:cNvPr id="235" name="TextovéPole 234">
          <a:extLst>
            <a:ext uri="{FF2B5EF4-FFF2-40B4-BE49-F238E27FC236}">
              <a16:creationId xmlns:a16="http://schemas.microsoft.com/office/drawing/2014/main" id="{8DEB2F3A-8FAA-41AE-A8E9-3521F5D83FEB}"/>
            </a:ext>
          </a:extLst>
        </xdr:cNvPr>
        <xdr:cNvSpPr txBox="1"/>
      </xdr:nvSpPr>
      <xdr:spPr>
        <a:xfrm>
          <a:off x="841738" y="98526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11</xdr:row>
      <xdr:rowOff>0</xdr:rowOff>
    </xdr:from>
    <xdr:ext cx="184731" cy="264560"/>
    <xdr:sp macro="" textlink="">
      <xdr:nvSpPr>
        <xdr:cNvPr id="236" name="TextovéPole 235">
          <a:extLst>
            <a:ext uri="{FF2B5EF4-FFF2-40B4-BE49-F238E27FC236}">
              <a16:creationId xmlns:a16="http://schemas.microsoft.com/office/drawing/2014/main" id="{FBAE0946-38D0-453B-9F6D-FCDDCEB95F18}"/>
            </a:ext>
          </a:extLst>
        </xdr:cNvPr>
        <xdr:cNvSpPr txBox="1"/>
      </xdr:nvSpPr>
      <xdr:spPr>
        <a:xfrm>
          <a:off x="841738" y="98526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11</xdr:row>
      <xdr:rowOff>0</xdr:rowOff>
    </xdr:from>
    <xdr:ext cx="184731" cy="264560"/>
    <xdr:sp macro="" textlink="">
      <xdr:nvSpPr>
        <xdr:cNvPr id="237" name="TextovéPole 236">
          <a:extLst>
            <a:ext uri="{FF2B5EF4-FFF2-40B4-BE49-F238E27FC236}">
              <a16:creationId xmlns:a16="http://schemas.microsoft.com/office/drawing/2014/main" id="{6FA8E39E-07C0-49D3-8BA1-5E4336D97C6F}"/>
            </a:ext>
          </a:extLst>
        </xdr:cNvPr>
        <xdr:cNvSpPr txBox="1"/>
      </xdr:nvSpPr>
      <xdr:spPr>
        <a:xfrm>
          <a:off x="841738" y="98526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11</xdr:row>
      <xdr:rowOff>0</xdr:rowOff>
    </xdr:from>
    <xdr:ext cx="184731" cy="264560"/>
    <xdr:sp macro="" textlink="">
      <xdr:nvSpPr>
        <xdr:cNvPr id="238" name="TextovéPole 237">
          <a:extLst>
            <a:ext uri="{FF2B5EF4-FFF2-40B4-BE49-F238E27FC236}">
              <a16:creationId xmlns:a16="http://schemas.microsoft.com/office/drawing/2014/main" id="{038E3C9F-C307-4838-9419-246EA5C6A949}"/>
            </a:ext>
          </a:extLst>
        </xdr:cNvPr>
        <xdr:cNvSpPr txBox="1"/>
      </xdr:nvSpPr>
      <xdr:spPr>
        <a:xfrm>
          <a:off x="841738" y="98526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11</xdr:row>
      <xdr:rowOff>0</xdr:rowOff>
    </xdr:from>
    <xdr:ext cx="184731" cy="264560"/>
    <xdr:sp macro="" textlink="">
      <xdr:nvSpPr>
        <xdr:cNvPr id="239" name="TextovéPole 238">
          <a:extLst>
            <a:ext uri="{FF2B5EF4-FFF2-40B4-BE49-F238E27FC236}">
              <a16:creationId xmlns:a16="http://schemas.microsoft.com/office/drawing/2014/main" id="{144CA12F-F15E-460D-BA3D-B8A7FD708602}"/>
            </a:ext>
          </a:extLst>
        </xdr:cNvPr>
        <xdr:cNvSpPr txBox="1"/>
      </xdr:nvSpPr>
      <xdr:spPr>
        <a:xfrm>
          <a:off x="841738" y="98526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11</xdr:row>
      <xdr:rowOff>0</xdr:rowOff>
    </xdr:from>
    <xdr:ext cx="184731" cy="264560"/>
    <xdr:sp macro="" textlink="">
      <xdr:nvSpPr>
        <xdr:cNvPr id="240" name="TextovéPole 239">
          <a:extLst>
            <a:ext uri="{FF2B5EF4-FFF2-40B4-BE49-F238E27FC236}">
              <a16:creationId xmlns:a16="http://schemas.microsoft.com/office/drawing/2014/main" id="{F815B673-D182-441A-A05C-0ED4038468B1}"/>
            </a:ext>
          </a:extLst>
        </xdr:cNvPr>
        <xdr:cNvSpPr txBox="1"/>
      </xdr:nvSpPr>
      <xdr:spPr>
        <a:xfrm>
          <a:off x="841738" y="98526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11</xdr:row>
      <xdr:rowOff>0</xdr:rowOff>
    </xdr:from>
    <xdr:ext cx="184731" cy="264560"/>
    <xdr:sp macro="" textlink="">
      <xdr:nvSpPr>
        <xdr:cNvPr id="241" name="TextovéPole 240">
          <a:extLst>
            <a:ext uri="{FF2B5EF4-FFF2-40B4-BE49-F238E27FC236}">
              <a16:creationId xmlns:a16="http://schemas.microsoft.com/office/drawing/2014/main" id="{3F62C61C-4FFD-4C74-9172-6AD5852B1348}"/>
            </a:ext>
          </a:extLst>
        </xdr:cNvPr>
        <xdr:cNvSpPr txBox="1"/>
      </xdr:nvSpPr>
      <xdr:spPr>
        <a:xfrm>
          <a:off x="841738" y="98526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11</xdr:row>
      <xdr:rowOff>0</xdr:rowOff>
    </xdr:from>
    <xdr:ext cx="184731" cy="264560"/>
    <xdr:sp macro="" textlink="">
      <xdr:nvSpPr>
        <xdr:cNvPr id="242" name="TextovéPole 241">
          <a:extLst>
            <a:ext uri="{FF2B5EF4-FFF2-40B4-BE49-F238E27FC236}">
              <a16:creationId xmlns:a16="http://schemas.microsoft.com/office/drawing/2014/main" id="{44A8F914-3C11-4995-840A-8FA7DD7882DF}"/>
            </a:ext>
          </a:extLst>
        </xdr:cNvPr>
        <xdr:cNvSpPr txBox="1"/>
      </xdr:nvSpPr>
      <xdr:spPr>
        <a:xfrm>
          <a:off x="841738" y="98526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11</xdr:row>
      <xdr:rowOff>0</xdr:rowOff>
    </xdr:from>
    <xdr:ext cx="184731" cy="264560"/>
    <xdr:sp macro="" textlink="">
      <xdr:nvSpPr>
        <xdr:cNvPr id="243" name="TextovéPole 242">
          <a:extLst>
            <a:ext uri="{FF2B5EF4-FFF2-40B4-BE49-F238E27FC236}">
              <a16:creationId xmlns:a16="http://schemas.microsoft.com/office/drawing/2014/main" id="{16CD0CA7-2FDB-4067-ADFD-C5B7C556C3E7}"/>
            </a:ext>
          </a:extLst>
        </xdr:cNvPr>
        <xdr:cNvSpPr txBox="1"/>
      </xdr:nvSpPr>
      <xdr:spPr>
        <a:xfrm>
          <a:off x="841738" y="98526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11</xdr:row>
      <xdr:rowOff>0</xdr:rowOff>
    </xdr:from>
    <xdr:ext cx="184731" cy="264560"/>
    <xdr:sp macro="" textlink="">
      <xdr:nvSpPr>
        <xdr:cNvPr id="244" name="TextovéPole 243">
          <a:extLst>
            <a:ext uri="{FF2B5EF4-FFF2-40B4-BE49-F238E27FC236}">
              <a16:creationId xmlns:a16="http://schemas.microsoft.com/office/drawing/2014/main" id="{E4DFCC6A-9511-416A-B982-06A00E3FD848}"/>
            </a:ext>
          </a:extLst>
        </xdr:cNvPr>
        <xdr:cNvSpPr txBox="1"/>
      </xdr:nvSpPr>
      <xdr:spPr>
        <a:xfrm>
          <a:off x="841738" y="98526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11</xdr:row>
      <xdr:rowOff>0</xdr:rowOff>
    </xdr:from>
    <xdr:ext cx="184731" cy="264560"/>
    <xdr:sp macro="" textlink="">
      <xdr:nvSpPr>
        <xdr:cNvPr id="245" name="TextovéPole 244">
          <a:extLst>
            <a:ext uri="{FF2B5EF4-FFF2-40B4-BE49-F238E27FC236}">
              <a16:creationId xmlns:a16="http://schemas.microsoft.com/office/drawing/2014/main" id="{35D882A9-51AF-41A1-BD15-ECE5F0F97319}"/>
            </a:ext>
          </a:extLst>
        </xdr:cNvPr>
        <xdr:cNvSpPr txBox="1"/>
      </xdr:nvSpPr>
      <xdr:spPr>
        <a:xfrm>
          <a:off x="841738" y="98526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11</xdr:row>
      <xdr:rowOff>0</xdr:rowOff>
    </xdr:from>
    <xdr:ext cx="184731" cy="264560"/>
    <xdr:sp macro="" textlink="">
      <xdr:nvSpPr>
        <xdr:cNvPr id="246" name="TextovéPole 245">
          <a:extLst>
            <a:ext uri="{FF2B5EF4-FFF2-40B4-BE49-F238E27FC236}">
              <a16:creationId xmlns:a16="http://schemas.microsoft.com/office/drawing/2014/main" id="{A0571AF6-1A33-4EFA-B088-96815A5F9686}"/>
            </a:ext>
          </a:extLst>
        </xdr:cNvPr>
        <xdr:cNvSpPr txBox="1"/>
      </xdr:nvSpPr>
      <xdr:spPr>
        <a:xfrm>
          <a:off x="841738" y="98526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11</xdr:row>
      <xdr:rowOff>0</xdr:rowOff>
    </xdr:from>
    <xdr:ext cx="184731" cy="264560"/>
    <xdr:sp macro="" textlink="">
      <xdr:nvSpPr>
        <xdr:cNvPr id="247" name="TextovéPole 246">
          <a:extLst>
            <a:ext uri="{FF2B5EF4-FFF2-40B4-BE49-F238E27FC236}">
              <a16:creationId xmlns:a16="http://schemas.microsoft.com/office/drawing/2014/main" id="{BEE735A5-467A-44F0-B69F-EF516BD15B13}"/>
            </a:ext>
          </a:extLst>
        </xdr:cNvPr>
        <xdr:cNvSpPr txBox="1"/>
      </xdr:nvSpPr>
      <xdr:spPr>
        <a:xfrm>
          <a:off x="841738" y="98526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11</xdr:row>
      <xdr:rowOff>0</xdr:rowOff>
    </xdr:from>
    <xdr:ext cx="184731" cy="264560"/>
    <xdr:sp macro="" textlink="">
      <xdr:nvSpPr>
        <xdr:cNvPr id="248" name="TextovéPole 247">
          <a:extLst>
            <a:ext uri="{FF2B5EF4-FFF2-40B4-BE49-F238E27FC236}">
              <a16:creationId xmlns:a16="http://schemas.microsoft.com/office/drawing/2014/main" id="{2A5C7F27-DB27-4C48-B05D-8B0030420652}"/>
            </a:ext>
          </a:extLst>
        </xdr:cNvPr>
        <xdr:cNvSpPr txBox="1"/>
      </xdr:nvSpPr>
      <xdr:spPr>
        <a:xfrm>
          <a:off x="841738" y="98526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11</xdr:row>
      <xdr:rowOff>0</xdr:rowOff>
    </xdr:from>
    <xdr:ext cx="184731" cy="264560"/>
    <xdr:sp macro="" textlink="">
      <xdr:nvSpPr>
        <xdr:cNvPr id="249" name="TextovéPole 248">
          <a:extLst>
            <a:ext uri="{FF2B5EF4-FFF2-40B4-BE49-F238E27FC236}">
              <a16:creationId xmlns:a16="http://schemas.microsoft.com/office/drawing/2014/main" id="{7A733CCD-0954-42EA-8DEC-58B001675CBB}"/>
            </a:ext>
          </a:extLst>
        </xdr:cNvPr>
        <xdr:cNvSpPr txBox="1"/>
      </xdr:nvSpPr>
      <xdr:spPr>
        <a:xfrm>
          <a:off x="841738" y="98526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11</xdr:row>
      <xdr:rowOff>0</xdr:rowOff>
    </xdr:from>
    <xdr:ext cx="184731" cy="264560"/>
    <xdr:sp macro="" textlink="">
      <xdr:nvSpPr>
        <xdr:cNvPr id="250" name="TextovéPole 249">
          <a:extLst>
            <a:ext uri="{FF2B5EF4-FFF2-40B4-BE49-F238E27FC236}">
              <a16:creationId xmlns:a16="http://schemas.microsoft.com/office/drawing/2014/main" id="{C19152C5-FCA3-41DB-8122-D60F9D7EB704}"/>
            </a:ext>
          </a:extLst>
        </xdr:cNvPr>
        <xdr:cNvSpPr txBox="1"/>
      </xdr:nvSpPr>
      <xdr:spPr>
        <a:xfrm>
          <a:off x="841738" y="98526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11</xdr:row>
      <xdr:rowOff>0</xdr:rowOff>
    </xdr:from>
    <xdr:ext cx="184731" cy="264560"/>
    <xdr:sp macro="" textlink="">
      <xdr:nvSpPr>
        <xdr:cNvPr id="251" name="TextovéPole 250">
          <a:extLst>
            <a:ext uri="{FF2B5EF4-FFF2-40B4-BE49-F238E27FC236}">
              <a16:creationId xmlns:a16="http://schemas.microsoft.com/office/drawing/2014/main" id="{0BD75D75-9F5B-4B34-B270-5BC04D0F76B2}"/>
            </a:ext>
          </a:extLst>
        </xdr:cNvPr>
        <xdr:cNvSpPr txBox="1"/>
      </xdr:nvSpPr>
      <xdr:spPr>
        <a:xfrm>
          <a:off x="841738" y="98526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11</xdr:row>
      <xdr:rowOff>0</xdr:rowOff>
    </xdr:from>
    <xdr:ext cx="184731" cy="264560"/>
    <xdr:sp macro="" textlink="">
      <xdr:nvSpPr>
        <xdr:cNvPr id="252" name="TextovéPole 251">
          <a:extLst>
            <a:ext uri="{FF2B5EF4-FFF2-40B4-BE49-F238E27FC236}">
              <a16:creationId xmlns:a16="http://schemas.microsoft.com/office/drawing/2014/main" id="{A2124E79-A7F1-492F-94D5-38BC801FB021}"/>
            </a:ext>
          </a:extLst>
        </xdr:cNvPr>
        <xdr:cNvSpPr txBox="1"/>
      </xdr:nvSpPr>
      <xdr:spPr>
        <a:xfrm>
          <a:off x="841738" y="98526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11</xdr:row>
      <xdr:rowOff>0</xdr:rowOff>
    </xdr:from>
    <xdr:ext cx="184731" cy="264560"/>
    <xdr:sp macro="" textlink="">
      <xdr:nvSpPr>
        <xdr:cNvPr id="253" name="TextovéPole 252">
          <a:extLst>
            <a:ext uri="{FF2B5EF4-FFF2-40B4-BE49-F238E27FC236}">
              <a16:creationId xmlns:a16="http://schemas.microsoft.com/office/drawing/2014/main" id="{FC5EA16F-2329-4098-B35C-CF7036FD2202}"/>
            </a:ext>
          </a:extLst>
        </xdr:cNvPr>
        <xdr:cNvSpPr txBox="1"/>
      </xdr:nvSpPr>
      <xdr:spPr>
        <a:xfrm>
          <a:off x="841738" y="98526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11</xdr:row>
      <xdr:rowOff>0</xdr:rowOff>
    </xdr:from>
    <xdr:ext cx="184731" cy="264560"/>
    <xdr:sp macro="" textlink="">
      <xdr:nvSpPr>
        <xdr:cNvPr id="254" name="TextovéPole 253">
          <a:extLst>
            <a:ext uri="{FF2B5EF4-FFF2-40B4-BE49-F238E27FC236}">
              <a16:creationId xmlns:a16="http://schemas.microsoft.com/office/drawing/2014/main" id="{3172254C-44FB-49D1-8A58-1AE99F72F7BB}"/>
            </a:ext>
          </a:extLst>
        </xdr:cNvPr>
        <xdr:cNvSpPr txBox="1"/>
      </xdr:nvSpPr>
      <xdr:spPr>
        <a:xfrm>
          <a:off x="841738" y="98526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11</xdr:row>
      <xdr:rowOff>0</xdr:rowOff>
    </xdr:from>
    <xdr:ext cx="184731" cy="264560"/>
    <xdr:sp macro="" textlink="">
      <xdr:nvSpPr>
        <xdr:cNvPr id="255" name="TextovéPole 254">
          <a:extLst>
            <a:ext uri="{FF2B5EF4-FFF2-40B4-BE49-F238E27FC236}">
              <a16:creationId xmlns:a16="http://schemas.microsoft.com/office/drawing/2014/main" id="{B406A758-D652-4D5E-8CF2-1818A21112BC}"/>
            </a:ext>
          </a:extLst>
        </xdr:cNvPr>
        <xdr:cNvSpPr txBox="1"/>
      </xdr:nvSpPr>
      <xdr:spPr>
        <a:xfrm>
          <a:off x="841738" y="98526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11</xdr:row>
      <xdr:rowOff>0</xdr:rowOff>
    </xdr:from>
    <xdr:ext cx="184731" cy="264560"/>
    <xdr:sp macro="" textlink="">
      <xdr:nvSpPr>
        <xdr:cNvPr id="256" name="TextovéPole 255">
          <a:extLst>
            <a:ext uri="{FF2B5EF4-FFF2-40B4-BE49-F238E27FC236}">
              <a16:creationId xmlns:a16="http://schemas.microsoft.com/office/drawing/2014/main" id="{33676D52-C996-44D9-9853-F68FDE932CE7}"/>
            </a:ext>
          </a:extLst>
        </xdr:cNvPr>
        <xdr:cNvSpPr txBox="1"/>
      </xdr:nvSpPr>
      <xdr:spPr>
        <a:xfrm>
          <a:off x="841738" y="98526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11</xdr:row>
      <xdr:rowOff>0</xdr:rowOff>
    </xdr:from>
    <xdr:ext cx="184731" cy="264560"/>
    <xdr:sp macro="" textlink="">
      <xdr:nvSpPr>
        <xdr:cNvPr id="257" name="TextovéPole 256">
          <a:extLst>
            <a:ext uri="{FF2B5EF4-FFF2-40B4-BE49-F238E27FC236}">
              <a16:creationId xmlns:a16="http://schemas.microsoft.com/office/drawing/2014/main" id="{11B3F8BA-8BC1-4AB1-A75C-D66B1D842D1F}"/>
            </a:ext>
          </a:extLst>
        </xdr:cNvPr>
        <xdr:cNvSpPr txBox="1"/>
      </xdr:nvSpPr>
      <xdr:spPr>
        <a:xfrm>
          <a:off x="841738" y="98526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11</xdr:row>
      <xdr:rowOff>0</xdr:rowOff>
    </xdr:from>
    <xdr:ext cx="184731" cy="264560"/>
    <xdr:sp macro="" textlink="">
      <xdr:nvSpPr>
        <xdr:cNvPr id="258" name="TextovéPole 257">
          <a:extLst>
            <a:ext uri="{FF2B5EF4-FFF2-40B4-BE49-F238E27FC236}">
              <a16:creationId xmlns:a16="http://schemas.microsoft.com/office/drawing/2014/main" id="{F08FE692-D044-4014-9979-E880B9CEA934}"/>
            </a:ext>
          </a:extLst>
        </xdr:cNvPr>
        <xdr:cNvSpPr txBox="1"/>
      </xdr:nvSpPr>
      <xdr:spPr>
        <a:xfrm>
          <a:off x="841738" y="98526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wsDr>
</file>

<file path=xl/drawings/drawing4.xml><?xml version="1.0" encoding="utf-8"?>
<xdr:wsDr xmlns:xdr="http://schemas.openxmlformats.org/drawingml/2006/spreadsheetDrawing" xmlns:a="http://schemas.openxmlformats.org/drawingml/2006/main">
  <xdr:oneCellAnchor>
    <xdr:from>
      <xdr:col>2</xdr:col>
      <xdr:colOff>0</xdr:colOff>
      <xdr:row>10</xdr:row>
      <xdr:rowOff>0</xdr:rowOff>
    </xdr:from>
    <xdr:ext cx="184731" cy="264560"/>
    <xdr:sp macro="" textlink="">
      <xdr:nvSpPr>
        <xdr:cNvPr id="2" name="TextovéPole 1">
          <a:extLst>
            <a:ext uri="{FF2B5EF4-FFF2-40B4-BE49-F238E27FC236}">
              <a16:creationId xmlns:a16="http://schemas.microsoft.com/office/drawing/2014/main" id="{81299B11-77E9-49B6-B5AC-70CEB3067402}"/>
            </a:ext>
          </a:extLst>
        </xdr:cNvPr>
        <xdr:cNvSpPr txBox="1"/>
      </xdr:nvSpPr>
      <xdr:spPr>
        <a:xfrm>
          <a:off x="1710418" y="5800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10</xdr:row>
      <xdr:rowOff>0</xdr:rowOff>
    </xdr:from>
    <xdr:ext cx="184731" cy="264560"/>
    <xdr:sp macro="" textlink="">
      <xdr:nvSpPr>
        <xdr:cNvPr id="3" name="TextovéPole 2">
          <a:extLst>
            <a:ext uri="{FF2B5EF4-FFF2-40B4-BE49-F238E27FC236}">
              <a16:creationId xmlns:a16="http://schemas.microsoft.com/office/drawing/2014/main" id="{14B9C821-B51B-4AD7-A811-381CE7073A3E}"/>
            </a:ext>
          </a:extLst>
        </xdr:cNvPr>
        <xdr:cNvSpPr txBox="1"/>
      </xdr:nvSpPr>
      <xdr:spPr>
        <a:xfrm>
          <a:off x="1710418" y="12392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10</xdr:row>
      <xdr:rowOff>0</xdr:rowOff>
    </xdr:from>
    <xdr:ext cx="184731" cy="264560"/>
    <xdr:sp macro="" textlink="">
      <xdr:nvSpPr>
        <xdr:cNvPr id="4" name="TextovéPole 3">
          <a:extLst>
            <a:ext uri="{FF2B5EF4-FFF2-40B4-BE49-F238E27FC236}">
              <a16:creationId xmlns:a16="http://schemas.microsoft.com/office/drawing/2014/main" id="{39A24354-8741-461A-8CFB-2D54952E9C6B}"/>
            </a:ext>
          </a:extLst>
        </xdr:cNvPr>
        <xdr:cNvSpPr txBox="1"/>
      </xdr:nvSpPr>
      <xdr:spPr>
        <a:xfrm>
          <a:off x="1710418" y="12392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10</xdr:row>
      <xdr:rowOff>0</xdr:rowOff>
    </xdr:from>
    <xdr:ext cx="184731" cy="264560"/>
    <xdr:sp macro="" textlink="">
      <xdr:nvSpPr>
        <xdr:cNvPr id="5" name="TextovéPole 4">
          <a:extLst>
            <a:ext uri="{FF2B5EF4-FFF2-40B4-BE49-F238E27FC236}">
              <a16:creationId xmlns:a16="http://schemas.microsoft.com/office/drawing/2014/main" id="{307D8228-A4EB-4E5B-BA39-BBF95F2D171E}"/>
            </a:ext>
          </a:extLst>
        </xdr:cNvPr>
        <xdr:cNvSpPr txBox="1"/>
      </xdr:nvSpPr>
      <xdr:spPr>
        <a:xfrm>
          <a:off x="1710418" y="1262470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11</xdr:row>
      <xdr:rowOff>0</xdr:rowOff>
    </xdr:from>
    <xdr:ext cx="184731" cy="264560"/>
    <xdr:sp macro="" textlink="">
      <xdr:nvSpPr>
        <xdr:cNvPr id="6" name="TextovéPole 5">
          <a:extLst>
            <a:ext uri="{FF2B5EF4-FFF2-40B4-BE49-F238E27FC236}">
              <a16:creationId xmlns:a16="http://schemas.microsoft.com/office/drawing/2014/main" id="{319AE960-C4D3-4A98-B9DF-2999E7FEB55C}"/>
            </a:ext>
          </a:extLst>
        </xdr:cNvPr>
        <xdr:cNvSpPr txBox="1"/>
      </xdr:nvSpPr>
      <xdr:spPr>
        <a:xfrm>
          <a:off x="1710418" y="1841590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10</xdr:row>
      <xdr:rowOff>0</xdr:rowOff>
    </xdr:from>
    <xdr:ext cx="184731" cy="264560"/>
    <xdr:sp macro="" textlink="">
      <xdr:nvSpPr>
        <xdr:cNvPr id="7" name="TextovéPole 6">
          <a:extLst>
            <a:ext uri="{FF2B5EF4-FFF2-40B4-BE49-F238E27FC236}">
              <a16:creationId xmlns:a16="http://schemas.microsoft.com/office/drawing/2014/main" id="{E8D21D10-3712-47B0-B95F-650F75502D05}"/>
            </a:ext>
          </a:extLst>
        </xdr:cNvPr>
        <xdr:cNvSpPr txBox="1"/>
      </xdr:nvSpPr>
      <xdr:spPr>
        <a:xfrm>
          <a:off x="1710418" y="12392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10</xdr:row>
      <xdr:rowOff>0</xdr:rowOff>
    </xdr:from>
    <xdr:ext cx="184731" cy="264560"/>
    <xdr:sp macro="" textlink="">
      <xdr:nvSpPr>
        <xdr:cNvPr id="8" name="TextovéPole 7">
          <a:extLst>
            <a:ext uri="{FF2B5EF4-FFF2-40B4-BE49-F238E27FC236}">
              <a16:creationId xmlns:a16="http://schemas.microsoft.com/office/drawing/2014/main" id="{65668ACD-E842-45DD-BEF0-AE96A702AD8F}"/>
            </a:ext>
          </a:extLst>
        </xdr:cNvPr>
        <xdr:cNvSpPr txBox="1"/>
      </xdr:nvSpPr>
      <xdr:spPr>
        <a:xfrm>
          <a:off x="1710418" y="12392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10</xdr:row>
      <xdr:rowOff>0</xdr:rowOff>
    </xdr:from>
    <xdr:ext cx="184731" cy="264560"/>
    <xdr:sp macro="" textlink="">
      <xdr:nvSpPr>
        <xdr:cNvPr id="9" name="TextovéPole 8">
          <a:extLst>
            <a:ext uri="{FF2B5EF4-FFF2-40B4-BE49-F238E27FC236}">
              <a16:creationId xmlns:a16="http://schemas.microsoft.com/office/drawing/2014/main" id="{AF6FF837-500F-4627-99A4-47A3AEBB1F42}"/>
            </a:ext>
          </a:extLst>
        </xdr:cNvPr>
        <xdr:cNvSpPr txBox="1"/>
      </xdr:nvSpPr>
      <xdr:spPr>
        <a:xfrm>
          <a:off x="1710418" y="5800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10</xdr:row>
      <xdr:rowOff>0</xdr:rowOff>
    </xdr:from>
    <xdr:ext cx="184731" cy="264560"/>
    <xdr:sp macro="" textlink="">
      <xdr:nvSpPr>
        <xdr:cNvPr id="10" name="TextovéPole 9">
          <a:extLst>
            <a:ext uri="{FF2B5EF4-FFF2-40B4-BE49-F238E27FC236}">
              <a16:creationId xmlns:a16="http://schemas.microsoft.com/office/drawing/2014/main" id="{37230DA0-8D36-478D-BAF0-F1B22918FA1F}"/>
            </a:ext>
          </a:extLst>
        </xdr:cNvPr>
        <xdr:cNvSpPr txBox="1"/>
      </xdr:nvSpPr>
      <xdr:spPr>
        <a:xfrm>
          <a:off x="1710418" y="5800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10</xdr:row>
      <xdr:rowOff>0</xdr:rowOff>
    </xdr:from>
    <xdr:ext cx="184731" cy="264560"/>
    <xdr:sp macro="" textlink="">
      <xdr:nvSpPr>
        <xdr:cNvPr id="11" name="TextovéPole 10">
          <a:extLst>
            <a:ext uri="{FF2B5EF4-FFF2-40B4-BE49-F238E27FC236}">
              <a16:creationId xmlns:a16="http://schemas.microsoft.com/office/drawing/2014/main" id="{914349CB-4640-4092-B050-224477FC0248}"/>
            </a:ext>
          </a:extLst>
        </xdr:cNvPr>
        <xdr:cNvSpPr txBox="1"/>
      </xdr:nvSpPr>
      <xdr:spPr>
        <a:xfrm>
          <a:off x="1710418" y="12392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10</xdr:row>
      <xdr:rowOff>0</xdr:rowOff>
    </xdr:from>
    <xdr:ext cx="184731" cy="264560"/>
    <xdr:sp macro="" textlink="">
      <xdr:nvSpPr>
        <xdr:cNvPr id="12" name="TextovéPole 11">
          <a:extLst>
            <a:ext uri="{FF2B5EF4-FFF2-40B4-BE49-F238E27FC236}">
              <a16:creationId xmlns:a16="http://schemas.microsoft.com/office/drawing/2014/main" id="{D65612F1-98FC-4EEA-8B48-4C25E1AEE020}"/>
            </a:ext>
          </a:extLst>
        </xdr:cNvPr>
        <xdr:cNvSpPr txBox="1"/>
      </xdr:nvSpPr>
      <xdr:spPr>
        <a:xfrm>
          <a:off x="1710418" y="12392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10</xdr:row>
      <xdr:rowOff>0</xdr:rowOff>
    </xdr:from>
    <xdr:ext cx="184731" cy="264560"/>
    <xdr:sp macro="" textlink="">
      <xdr:nvSpPr>
        <xdr:cNvPr id="13" name="TextovéPole 12">
          <a:extLst>
            <a:ext uri="{FF2B5EF4-FFF2-40B4-BE49-F238E27FC236}">
              <a16:creationId xmlns:a16="http://schemas.microsoft.com/office/drawing/2014/main" id="{96A88275-30A0-406A-A974-D98EE9BC06BC}"/>
            </a:ext>
          </a:extLst>
        </xdr:cNvPr>
        <xdr:cNvSpPr txBox="1"/>
      </xdr:nvSpPr>
      <xdr:spPr>
        <a:xfrm>
          <a:off x="1710418" y="12392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10</xdr:row>
      <xdr:rowOff>394607</xdr:rowOff>
    </xdr:from>
    <xdr:ext cx="184731" cy="264560"/>
    <xdr:sp macro="" textlink="">
      <xdr:nvSpPr>
        <xdr:cNvPr id="14" name="TextovéPole 13">
          <a:extLst>
            <a:ext uri="{FF2B5EF4-FFF2-40B4-BE49-F238E27FC236}">
              <a16:creationId xmlns:a16="http://schemas.microsoft.com/office/drawing/2014/main" id="{18A835AF-B9E8-48D4-9570-125C5B25977B}"/>
            </a:ext>
          </a:extLst>
        </xdr:cNvPr>
        <xdr:cNvSpPr txBox="1"/>
      </xdr:nvSpPr>
      <xdr:spPr>
        <a:xfrm>
          <a:off x="1710418" y="1818730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10</xdr:row>
      <xdr:rowOff>0</xdr:rowOff>
    </xdr:from>
    <xdr:ext cx="184731" cy="264560"/>
    <xdr:sp macro="" textlink="">
      <xdr:nvSpPr>
        <xdr:cNvPr id="15" name="TextovéPole 14">
          <a:extLst>
            <a:ext uri="{FF2B5EF4-FFF2-40B4-BE49-F238E27FC236}">
              <a16:creationId xmlns:a16="http://schemas.microsoft.com/office/drawing/2014/main" id="{44B4308F-DBD1-4FA5-8271-A25B95663A88}"/>
            </a:ext>
          </a:extLst>
        </xdr:cNvPr>
        <xdr:cNvSpPr txBox="1"/>
      </xdr:nvSpPr>
      <xdr:spPr>
        <a:xfrm>
          <a:off x="1710418" y="10715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10</xdr:row>
      <xdr:rowOff>0</xdr:rowOff>
    </xdr:from>
    <xdr:ext cx="184731" cy="264560"/>
    <xdr:sp macro="" textlink="">
      <xdr:nvSpPr>
        <xdr:cNvPr id="16" name="TextovéPole 15">
          <a:extLst>
            <a:ext uri="{FF2B5EF4-FFF2-40B4-BE49-F238E27FC236}">
              <a16:creationId xmlns:a16="http://schemas.microsoft.com/office/drawing/2014/main" id="{E78B65C0-BCE7-4B11-B8EB-AE99C1BD80D5}"/>
            </a:ext>
          </a:extLst>
        </xdr:cNvPr>
        <xdr:cNvSpPr txBox="1"/>
      </xdr:nvSpPr>
      <xdr:spPr>
        <a:xfrm>
          <a:off x="1710418" y="10715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10</xdr:row>
      <xdr:rowOff>0</xdr:rowOff>
    </xdr:from>
    <xdr:ext cx="184731" cy="264560"/>
    <xdr:sp macro="" textlink="">
      <xdr:nvSpPr>
        <xdr:cNvPr id="17" name="TextovéPole 16">
          <a:extLst>
            <a:ext uri="{FF2B5EF4-FFF2-40B4-BE49-F238E27FC236}">
              <a16:creationId xmlns:a16="http://schemas.microsoft.com/office/drawing/2014/main" id="{5F15A198-D867-44AD-B6E8-5FF163790CCE}"/>
            </a:ext>
          </a:extLst>
        </xdr:cNvPr>
        <xdr:cNvSpPr txBox="1"/>
      </xdr:nvSpPr>
      <xdr:spPr>
        <a:xfrm>
          <a:off x="1710418" y="10715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10</xdr:row>
      <xdr:rowOff>0</xdr:rowOff>
    </xdr:from>
    <xdr:ext cx="184731" cy="264560"/>
    <xdr:sp macro="" textlink="">
      <xdr:nvSpPr>
        <xdr:cNvPr id="18" name="TextovéPole 17">
          <a:extLst>
            <a:ext uri="{FF2B5EF4-FFF2-40B4-BE49-F238E27FC236}">
              <a16:creationId xmlns:a16="http://schemas.microsoft.com/office/drawing/2014/main" id="{AC42982A-1354-454C-9CAD-35DB4DED891B}"/>
            </a:ext>
          </a:extLst>
        </xdr:cNvPr>
        <xdr:cNvSpPr txBox="1"/>
      </xdr:nvSpPr>
      <xdr:spPr>
        <a:xfrm>
          <a:off x="1706496" y="1313329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10</xdr:row>
      <xdr:rowOff>0</xdr:rowOff>
    </xdr:from>
    <xdr:ext cx="184731" cy="264560"/>
    <xdr:sp macro="" textlink="">
      <xdr:nvSpPr>
        <xdr:cNvPr id="19" name="TextovéPole 18">
          <a:extLst>
            <a:ext uri="{FF2B5EF4-FFF2-40B4-BE49-F238E27FC236}">
              <a16:creationId xmlns:a16="http://schemas.microsoft.com/office/drawing/2014/main" id="{42099D76-5A68-4EB5-B209-64CD885D0A7A}"/>
            </a:ext>
          </a:extLst>
        </xdr:cNvPr>
        <xdr:cNvSpPr txBox="1"/>
      </xdr:nvSpPr>
      <xdr:spPr>
        <a:xfrm>
          <a:off x="1706496" y="1313329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10</xdr:row>
      <xdr:rowOff>0</xdr:rowOff>
    </xdr:from>
    <xdr:ext cx="184731" cy="264560"/>
    <xdr:sp macro="" textlink="">
      <xdr:nvSpPr>
        <xdr:cNvPr id="20" name="TextovéPole 19">
          <a:extLst>
            <a:ext uri="{FF2B5EF4-FFF2-40B4-BE49-F238E27FC236}">
              <a16:creationId xmlns:a16="http://schemas.microsoft.com/office/drawing/2014/main" id="{F9553B78-3507-462D-A789-534210916F1F}"/>
            </a:ext>
          </a:extLst>
        </xdr:cNvPr>
        <xdr:cNvSpPr txBox="1"/>
      </xdr:nvSpPr>
      <xdr:spPr>
        <a:xfrm>
          <a:off x="1706496" y="1336597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10</xdr:row>
      <xdr:rowOff>0</xdr:rowOff>
    </xdr:from>
    <xdr:ext cx="184731" cy="264560"/>
    <xdr:sp macro="" textlink="">
      <xdr:nvSpPr>
        <xdr:cNvPr id="21" name="TextovéPole 20">
          <a:extLst>
            <a:ext uri="{FF2B5EF4-FFF2-40B4-BE49-F238E27FC236}">
              <a16:creationId xmlns:a16="http://schemas.microsoft.com/office/drawing/2014/main" id="{19E06FB3-4912-489A-8F2C-964995CF2FA8}"/>
            </a:ext>
          </a:extLst>
        </xdr:cNvPr>
        <xdr:cNvSpPr txBox="1"/>
      </xdr:nvSpPr>
      <xdr:spPr>
        <a:xfrm>
          <a:off x="1706496" y="1313329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10</xdr:row>
      <xdr:rowOff>0</xdr:rowOff>
    </xdr:from>
    <xdr:ext cx="184731" cy="264560"/>
    <xdr:sp macro="" textlink="">
      <xdr:nvSpPr>
        <xdr:cNvPr id="22" name="TextovéPole 21">
          <a:extLst>
            <a:ext uri="{FF2B5EF4-FFF2-40B4-BE49-F238E27FC236}">
              <a16:creationId xmlns:a16="http://schemas.microsoft.com/office/drawing/2014/main" id="{A02CE678-8E01-4FE8-A424-BF4C96095E86}"/>
            </a:ext>
          </a:extLst>
        </xdr:cNvPr>
        <xdr:cNvSpPr txBox="1"/>
      </xdr:nvSpPr>
      <xdr:spPr>
        <a:xfrm>
          <a:off x="1706496" y="1313329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10</xdr:row>
      <xdr:rowOff>0</xdr:rowOff>
    </xdr:from>
    <xdr:ext cx="184731" cy="264560"/>
    <xdr:sp macro="" textlink="">
      <xdr:nvSpPr>
        <xdr:cNvPr id="23" name="TextovéPole 22">
          <a:extLst>
            <a:ext uri="{FF2B5EF4-FFF2-40B4-BE49-F238E27FC236}">
              <a16:creationId xmlns:a16="http://schemas.microsoft.com/office/drawing/2014/main" id="{9BEFF935-9D8B-46DA-8E3D-C3B6D1E8F3AD}"/>
            </a:ext>
          </a:extLst>
        </xdr:cNvPr>
        <xdr:cNvSpPr txBox="1"/>
      </xdr:nvSpPr>
      <xdr:spPr>
        <a:xfrm>
          <a:off x="1706496" y="1313329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10</xdr:row>
      <xdr:rowOff>0</xdr:rowOff>
    </xdr:from>
    <xdr:ext cx="184731" cy="264560"/>
    <xdr:sp macro="" textlink="">
      <xdr:nvSpPr>
        <xdr:cNvPr id="24" name="TextovéPole 23">
          <a:extLst>
            <a:ext uri="{FF2B5EF4-FFF2-40B4-BE49-F238E27FC236}">
              <a16:creationId xmlns:a16="http://schemas.microsoft.com/office/drawing/2014/main" id="{6BAAED37-2528-474B-BC51-2236FB136B7C}"/>
            </a:ext>
          </a:extLst>
        </xdr:cNvPr>
        <xdr:cNvSpPr txBox="1"/>
      </xdr:nvSpPr>
      <xdr:spPr>
        <a:xfrm>
          <a:off x="1706496" y="1313329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10</xdr:row>
      <xdr:rowOff>0</xdr:rowOff>
    </xdr:from>
    <xdr:ext cx="184731" cy="264560"/>
    <xdr:sp macro="" textlink="">
      <xdr:nvSpPr>
        <xdr:cNvPr id="25" name="TextovéPole 24">
          <a:extLst>
            <a:ext uri="{FF2B5EF4-FFF2-40B4-BE49-F238E27FC236}">
              <a16:creationId xmlns:a16="http://schemas.microsoft.com/office/drawing/2014/main" id="{BB04E923-CDD6-4B1E-B1DE-97CAAC8679F7}"/>
            </a:ext>
          </a:extLst>
        </xdr:cNvPr>
        <xdr:cNvSpPr txBox="1"/>
      </xdr:nvSpPr>
      <xdr:spPr>
        <a:xfrm>
          <a:off x="1706496" y="1313329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10</xdr:row>
      <xdr:rowOff>0</xdr:rowOff>
    </xdr:from>
    <xdr:ext cx="184731" cy="264560"/>
    <xdr:sp macro="" textlink="">
      <xdr:nvSpPr>
        <xdr:cNvPr id="26" name="TextovéPole 25">
          <a:extLst>
            <a:ext uri="{FF2B5EF4-FFF2-40B4-BE49-F238E27FC236}">
              <a16:creationId xmlns:a16="http://schemas.microsoft.com/office/drawing/2014/main" id="{38EBA92B-86B4-4E4D-BDEC-044775E31C24}"/>
            </a:ext>
          </a:extLst>
        </xdr:cNvPr>
        <xdr:cNvSpPr txBox="1"/>
      </xdr:nvSpPr>
      <xdr:spPr>
        <a:xfrm>
          <a:off x="1710418" y="48672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10</xdr:row>
      <xdr:rowOff>0</xdr:rowOff>
    </xdr:from>
    <xdr:ext cx="184731" cy="264560"/>
    <xdr:sp macro="" textlink="">
      <xdr:nvSpPr>
        <xdr:cNvPr id="27" name="TextovéPole 26">
          <a:extLst>
            <a:ext uri="{FF2B5EF4-FFF2-40B4-BE49-F238E27FC236}">
              <a16:creationId xmlns:a16="http://schemas.microsoft.com/office/drawing/2014/main" id="{23D8827F-7C81-4E9B-90B7-DAD35CAA7A9E}"/>
            </a:ext>
          </a:extLst>
        </xdr:cNvPr>
        <xdr:cNvSpPr txBox="1"/>
      </xdr:nvSpPr>
      <xdr:spPr>
        <a:xfrm>
          <a:off x="1710418" y="48672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10</xdr:row>
      <xdr:rowOff>0</xdr:rowOff>
    </xdr:from>
    <xdr:ext cx="184731" cy="264560"/>
    <xdr:sp macro="" textlink="">
      <xdr:nvSpPr>
        <xdr:cNvPr id="28" name="TextovéPole 27">
          <a:extLst>
            <a:ext uri="{FF2B5EF4-FFF2-40B4-BE49-F238E27FC236}">
              <a16:creationId xmlns:a16="http://schemas.microsoft.com/office/drawing/2014/main" id="{C5DADBC0-4795-408E-A844-A050A61DA029}"/>
            </a:ext>
          </a:extLst>
        </xdr:cNvPr>
        <xdr:cNvSpPr txBox="1"/>
      </xdr:nvSpPr>
      <xdr:spPr>
        <a:xfrm>
          <a:off x="1710418" y="48672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twoCellAnchor editAs="oneCell">
    <xdr:from>
      <xdr:col>2</xdr:col>
      <xdr:colOff>0</xdr:colOff>
      <xdr:row>10</xdr:row>
      <xdr:rowOff>0</xdr:rowOff>
    </xdr:from>
    <xdr:to>
      <xdr:col>2</xdr:col>
      <xdr:colOff>1120672</xdr:colOff>
      <xdr:row>10</xdr:row>
      <xdr:rowOff>4577</xdr:rowOff>
    </xdr:to>
    <xdr:pic>
      <xdr:nvPicPr>
        <xdr:cNvPr id="39" name="Picture 1" descr="http://www.cuesystem.com/Files/Images/Products/ST0051_Elite-B-7-wifi.png">
          <a:extLst>
            <a:ext uri="{FF2B5EF4-FFF2-40B4-BE49-F238E27FC236}">
              <a16:creationId xmlns:a16="http://schemas.microsoft.com/office/drawing/2014/main" id="{6A1A856E-457C-4087-935F-3AA7577DCA8E}"/>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1566864" y="1400175"/>
          <a:ext cx="1131094" cy="4577"/>
        </a:xfrm>
        <a:prstGeom prst="rect">
          <a:avLst/>
        </a:prstGeom>
        <a:noFill/>
      </xdr:spPr>
    </xdr:pic>
    <xdr:clientData/>
  </xdr:twoCellAnchor>
</xdr:wsDr>
</file>

<file path=xl/drawings/drawing5.xml><?xml version="1.0" encoding="utf-8"?>
<xdr:wsDr xmlns:xdr="http://schemas.openxmlformats.org/drawingml/2006/spreadsheetDrawing" xmlns:a="http://schemas.openxmlformats.org/drawingml/2006/main">
  <xdr:oneCellAnchor>
    <xdr:from>
      <xdr:col>2</xdr:col>
      <xdr:colOff>0</xdr:colOff>
      <xdr:row>10</xdr:row>
      <xdr:rowOff>0</xdr:rowOff>
    </xdr:from>
    <xdr:ext cx="184731" cy="264560"/>
    <xdr:sp macro="" textlink="">
      <xdr:nvSpPr>
        <xdr:cNvPr id="2" name="TextovéPole 1">
          <a:extLst>
            <a:ext uri="{FF2B5EF4-FFF2-40B4-BE49-F238E27FC236}">
              <a16:creationId xmlns:a16="http://schemas.microsoft.com/office/drawing/2014/main" id="{B68EDF66-48AA-427E-914B-7C2F819BB6CC}"/>
            </a:ext>
          </a:extLst>
        </xdr:cNvPr>
        <xdr:cNvSpPr txBox="1"/>
      </xdr:nvSpPr>
      <xdr:spPr>
        <a:xfrm>
          <a:off x="1710418" y="69246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10</xdr:row>
      <xdr:rowOff>0</xdr:rowOff>
    </xdr:from>
    <xdr:ext cx="184731" cy="264560"/>
    <xdr:sp macro="" textlink="">
      <xdr:nvSpPr>
        <xdr:cNvPr id="3" name="TextovéPole 2">
          <a:extLst>
            <a:ext uri="{FF2B5EF4-FFF2-40B4-BE49-F238E27FC236}">
              <a16:creationId xmlns:a16="http://schemas.microsoft.com/office/drawing/2014/main" id="{182E8933-DE8E-4ACF-AC0D-E80205E26491}"/>
            </a:ext>
          </a:extLst>
        </xdr:cNvPr>
        <xdr:cNvSpPr txBox="1"/>
      </xdr:nvSpPr>
      <xdr:spPr>
        <a:xfrm>
          <a:off x="1710418" y="137922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10</xdr:row>
      <xdr:rowOff>0</xdr:rowOff>
    </xdr:from>
    <xdr:ext cx="184731" cy="264560"/>
    <xdr:sp macro="" textlink="">
      <xdr:nvSpPr>
        <xdr:cNvPr id="4" name="TextovéPole 3">
          <a:extLst>
            <a:ext uri="{FF2B5EF4-FFF2-40B4-BE49-F238E27FC236}">
              <a16:creationId xmlns:a16="http://schemas.microsoft.com/office/drawing/2014/main" id="{0D7C2A48-212B-4A45-8436-755F32A9E864}"/>
            </a:ext>
          </a:extLst>
        </xdr:cNvPr>
        <xdr:cNvSpPr txBox="1"/>
      </xdr:nvSpPr>
      <xdr:spPr>
        <a:xfrm>
          <a:off x="1710418" y="137922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10</xdr:row>
      <xdr:rowOff>0</xdr:rowOff>
    </xdr:from>
    <xdr:ext cx="184731" cy="264560"/>
    <xdr:sp macro="" textlink="">
      <xdr:nvSpPr>
        <xdr:cNvPr id="5" name="TextovéPole 4">
          <a:extLst>
            <a:ext uri="{FF2B5EF4-FFF2-40B4-BE49-F238E27FC236}">
              <a16:creationId xmlns:a16="http://schemas.microsoft.com/office/drawing/2014/main" id="{5F357871-EA89-44BD-A620-A0D2788041AB}"/>
            </a:ext>
          </a:extLst>
        </xdr:cNvPr>
        <xdr:cNvSpPr txBox="1"/>
      </xdr:nvSpPr>
      <xdr:spPr>
        <a:xfrm>
          <a:off x="1710418" y="1402488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10</xdr:row>
      <xdr:rowOff>0</xdr:rowOff>
    </xdr:from>
    <xdr:ext cx="184731" cy="264560"/>
    <xdr:sp macro="" textlink="">
      <xdr:nvSpPr>
        <xdr:cNvPr id="6" name="TextovéPole 5">
          <a:extLst>
            <a:ext uri="{FF2B5EF4-FFF2-40B4-BE49-F238E27FC236}">
              <a16:creationId xmlns:a16="http://schemas.microsoft.com/office/drawing/2014/main" id="{6E88969D-F7BE-4F9E-8623-8922586B1ADB}"/>
            </a:ext>
          </a:extLst>
        </xdr:cNvPr>
        <xdr:cNvSpPr txBox="1"/>
      </xdr:nvSpPr>
      <xdr:spPr>
        <a:xfrm>
          <a:off x="1710418" y="2115910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10</xdr:row>
      <xdr:rowOff>0</xdr:rowOff>
    </xdr:from>
    <xdr:ext cx="184731" cy="264560"/>
    <xdr:sp macro="" textlink="">
      <xdr:nvSpPr>
        <xdr:cNvPr id="7" name="TextovéPole 6">
          <a:extLst>
            <a:ext uri="{FF2B5EF4-FFF2-40B4-BE49-F238E27FC236}">
              <a16:creationId xmlns:a16="http://schemas.microsoft.com/office/drawing/2014/main" id="{AFCB9A75-31AF-4209-AFF4-E27EF7C4F792}"/>
            </a:ext>
          </a:extLst>
        </xdr:cNvPr>
        <xdr:cNvSpPr txBox="1"/>
      </xdr:nvSpPr>
      <xdr:spPr>
        <a:xfrm>
          <a:off x="1710418" y="137922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10</xdr:row>
      <xdr:rowOff>0</xdr:rowOff>
    </xdr:from>
    <xdr:ext cx="184731" cy="264560"/>
    <xdr:sp macro="" textlink="">
      <xdr:nvSpPr>
        <xdr:cNvPr id="8" name="TextovéPole 7">
          <a:extLst>
            <a:ext uri="{FF2B5EF4-FFF2-40B4-BE49-F238E27FC236}">
              <a16:creationId xmlns:a16="http://schemas.microsoft.com/office/drawing/2014/main" id="{811A1B30-6EDB-4A72-BF16-E3A317327052}"/>
            </a:ext>
          </a:extLst>
        </xdr:cNvPr>
        <xdr:cNvSpPr txBox="1"/>
      </xdr:nvSpPr>
      <xdr:spPr>
        <a:xfrm>
          <a:off x="1710418" y="137922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10</xdr:row>
      <xdr:rowOff>0</xdr:rowOff>
    </xdr:from>
    <xdr:ext cx="184731" cy="264560"/>
    <xdr:sp macro="" textlink="">
      <xdr:nvSpPr>
        <xdr:cNvPr id="9" name="TextovéPole 8">
          <a:extLst>
            <a:ext uri="{FF2B5EF4-FFF2-40B4-BE49-F238E27FC236}">
              <a16:creationId xmlns:a16="http://schemas.microsoft.com/office/drawing/2014/main" id="{9689F7F5-FCC9-4D7A-9FBA-B85F3124EEF5}"/>
            </a:ext>
          </a:extLst>
        </xdr:cNvPr>
        <xdr:cNvSpPr txBox="1"/>
      </xdr:nvSpPr>
      <xdr:spPr>
        <a:xfrm>
          <a:off x="1710418" y="69246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10</xdr:row>
      <xdr:rowOff>0</xdr:rowOff>
    </xdr:from>
    <xdr:ext cx="184731" cy="264560"/>
    <xdr:sp macro="" textlink="">
      <xdr:nvSpPr>
        <xdr:cNvPr id="10" name="TextovéPole 9">
          <a:extLst>
            <a:ext uri="{FF2B5EF4-FFF2-40B4-BE49-F238E27FC236}">
              <a16:creationId xmlns:a16="http://schemas.microsoft.com/office/drawing/2014/main" id="{3A009B83-DBDC-4D14-9866-5F7632F9B7E3}"/>
            </a:ext>
          </a:extLst>
        </xdr:cNvPr>
        <xdr:cNvSpPr txBox="1"/>
      </xdr:nvSpPr>
      <xdr:spPr>
        <a:xfrm>
          <a:off x="1710418" y="69246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10</xdr:row>
      <xdr:rowOff>0</xdr:rowOff>
    </xdr:from>
    <xdr:ext cx="184731" cy="264560"/>
    <xdr:sp macro="" textlink="">
      <xdr:nvSpPr>
        <xdr:cNvPr id="11" name="TextovéPole 10">
          <a:extLst>
            <a:ext uri="{FF2B5EF4-FFF2-40B4-BE49-F238E27FC236}">
              <a16:creationId xmlns:a16="http://schemas.microsoft.com/office/drawing/2014/main" id="{F2E3A9B7-AD9F-4D23-9E42-47DA104EFA37}"/>
            </a:ext>
          </a:extLst>
        </xdr:cNvPr>
        <xdr:cNvSpPr txBox="1"/>
      </xdr:nvSpPr>
      <xdr:spPr>
        <a:xfrm>
          <a:off x="1710418" y="137922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10</xdr:row>
      <xdr:rowOff>0</xdr:rowOff>
    </xdr:from>
    <xdr:ext cx="184731" cy="264560"/>
    <xdr:sp macro="" textlink="">
      <xdr:nvSpPr>
        <xdr:cNvPr id="12" name="TextovéPole 11">
          <a:extLst>
            <a:ext uri="{FF2B5EF4-FFF2-40B4-BE49-F238E27FC236}">
              <a16:creationId xmlns:a16="http://schemas.microsoft.com/office/drawing/2014/main" id="{F6E7E699-8092-40D4-A767-61456CB0CED0}"/>
            </a:ext>
          </a:extLst>
        </xdr:cNvPr>
        <xdr:cNvSpPr txBox="1"/>
      </xdr:nvSpPr>
      <xdr:spPr>
        <a:xfrm>
          <a:off x="1710418" y="137922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10</xdr:row>
      <xdr:rowOff>0</xdr:rowOff>
    </xdr:from>
    <xdr:ext cx="184731" cy="264560"/>
    <xdr:sp macro="" textlink="">
      <xdr:nvSpPr>
        <xdr:cNvPr id="13" name="TextovéPole 12">
          <a:extLst>
            <a:ext uri="{FF2B5EF4-FFF2-40B4-BE49-F238E27FC236}">
              <a16:creationId xmlns:a16="http://schemas.microsoft.com/office/drawing/2014/main" id="{285158A0-4AF1-4EBA-BBCE-2A511E97AE0F}"/>
            </a:ext>
          </a:extLst>
        </xdr:cNvPr>
        <xdr:cNvSpPr txBox="1"/>
      </xdr:nvSpPr>
      <xdr:spPr>
        <a:xfrm>
          <a:off x="1710418" y="137922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10</xdr:row>
      <xdr:rowOff>0</xdr:rowOff>
    </xdr:from>
    <xdr:ext cx="184731" cy="264560"/>
    <xdr:sp macro="" textlink="">
      <xdr:nvSpPr>
        <xdr:cNvPr id="14" name="TextovéPole 13">
          <a:extLst>
            <a:ext uri="{FF2B5EF4-FFF2-40B4-BE49-F238E27FC236}">
              <a16:creationId xmlns:a16="http://schemas.microsoft.com/office/drawing/2014/main" id="{06CA509E-575C-448C-9A4D-3E701258EE7D}"/>
            </a:ext>
          </a:extLst>
        </xdr:cNvPr>
        <xdr:cNvSpPr txBox="1"/>
      </xdr:nvSpPr>
      <xdr:spPr>
        <a:xfrm>
          <a:off x="1710418" y="2115910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10</xdr:row>
      <xdr:rowOff>0</xdr:rowOff>
    </xdr:from>
    <xdr:ext cx="184731" cy="264560"/>
    <xdr:sp macro="" textlink="">
      <xdr:nvSpPr>
        <xdr:cNvPr id="15" name="TextovéPole 14">
          <a:extLst>
            <a:ext uri="{FF2B5EF4-FFF2-40B4-BE49-F238E27FC236}">
              <a16:creationId xmlns:a16="http://schemas.microsoft.com/office/drawing/2014/main" id="{E34731F0-EBA8-4CFF-9086-DA0C273EFBFC}"/>
            </a:ext>
          </a:extLst>
        </xdr:cNvPr>
        <xdr:cNvSpPr txBox="1"/>
      </xdr:nvSpPr>
      <xdr:spPr>
        <a:xfrm>
          <a:off x="1710418" y="2093050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10</xdr:row>
      <xdr:rowOff>0</xdr:rowOff>
    </xdr:from>
    <xdr:ext cx="184731" cy="264560"/>
    <xdr:sp macro="" textlink="">
      <xdr:nvSpPr>
        <xdr:cNvPr id="16" name="TextovéPole 15">
          <a:extLst>
            <a:ext uri="{FF2B5EF4-FFF2-40B4-BE49-F238E27FC236}">
              <a16:creationId xmlns:a16="http://schemas.microsoft.com/office/drawing/2014/main" id="{2DFA2488-58BB-4E4B-A71F-1BE9507BA7A7}"/>
            </a:ext>
          </a:extLst>
        </xdr:cNvPr>
        <xdr:cNvSpPr txBox="1"/>
      </xdr:nvSpPr>
      <xdr:spPr>
        <a:xfrm>
          <a:off x="1710418" y="69246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10</xdr:row>
      <xdr:rowOff>0</xdr:rowOff>
    </xdr:from>
    <xdr:ext cx="184731" cy="264560"/>
    <xdr:sp macro="" textlink="">
      <xdr:nvSpPr>
        <xdr:cNvPr id="17" name="TextovéPole 16">
          <a:extLst>
            <a:ext uri="{FF2B5EF4-FFF2-40B4-BE49-F238E27FC236}">
              <a16:creationId xmlns:a16="http://schemas.microsoft.com/office/drawing/2014/main" id="{D04A2BD9-D622-4B7B-B548-7C8B630FB675}"/>
            </a:ext>
          </a:extLst>
        </xdr:cNvPr>
        <xdr:cNvSpPr txBox="1"/>
      </xdr:nvSpPr>
      <xdr:spPr>
        <a:xfrm>
          <a:off x="1710418" y="69246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10</xdr:row>
      <xdr:rowOff>0</xdr:rowOff>
    </xdr:from>
    <xdr:ext cx="184731" cy="264560"/>
    <xdr:sp macro="" textlink="">
      <xdr:nvSpPr>
        <xdr:cNvPr id="18" name="TextovéPole 17">
          <a:extLst>
            <a:ext uri="{FF2B5EF4-FFF2-40B4-BE49-F238E27FC236}">
              <a16:creationId xmlns:a16="http://schemas.microsoft.com/office/drawing/2014/main" id="{5AD44C0C-CE82-42FE-8951-188784FBFDC6}"/>
            </a:ext>
          </a:extLst>
        </xdr:cNvPr>
        <xdr:cNvSpPr txBox="1"/>
      </xdr:nvSpPr>
      <xdr:spPr>
        <a:xfrm>
          <a:off x="1710418" y="69246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10</xdr:row>
      <xdr:rowOff>0</xdr:rowOff>
    </xdr:from>
    <xdr:ext cx="184731" cy="264560"/>
    <xdr:sp macro="" textlink="">
      <xdr:nvSpPr>
        <xdr:cNvPr id="19" name="TextovéPole 18">
          <a:extLst>
            <a:ext uri="{FF2B5EF4-FFF2-40B4-BE49-F238E27FC236}">
              <a16:creationId xmlns:a16="http://schemas.microsoft.com/office/drawing/2014/main" id="{941D5FFD-4165-4B84-86DB-660B7671FE70}"/>
            </a:ext>
          </a:extLst>
        </xdr:cNvPr>
        <xdr:cNvSpPr txBox="1"/>
      </xdr:nvSpPr>
      <xdr:spPr>
        <a:xfrm>
          <a:off x="1710418" y="2115910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10</xdr:row>
      <xdr:rowOff>0</xdr:rowOff>
    </xdr:from>
    <xdr:ext cx="184731" cy="264560"/>
    <xdr:sp macro="" textlink="">
      <xdr:nvSpPr>
        <xdr:cNvPr id="20" name="TextovéPole 19">
          <a:extLst>
            <a:ext uri="{FF2B5EF4-FFF2-40B4-BE49-F238E27FC236}">
              <a16:creationId xmlns:a16="http://schemas.microsoft.com/office/drawing/2014/main" id="{41BDC336-6821-494C-B486-C2F453226ECA}"/>
            </a:ext>
          </a:extLst>
        </xdr:cNvPr>
        <xdr:cNvSpPr txBox="1"/>
      </xdr:nvSpPr>
      <xdr:spPr>
        <a:xfrm>
          <a:off x="1710418" y="2093050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10</xdr:row>
      <xdr:rowOff>0</xdr:rowOff>
    </xdr:from>
    <xdr:ext cx="184731" cy="264560"/>
    <xdr:sp macro="" textlink="">
      <xdr:nvSpPr>
        <xdr:cNvPr id="21" name="TextovéPole 20">
          <a:extLst>
            <a:ext uri="{FF2B5EF4-FFF2-40B4-BE49-F238E27FC236}">
              <a16:creationId xmlns:a16="http://schemas.microsoft.com/office/drawing/2014/main" id="{76D39725-98CC-4617-AFB4-D089798DF965}"/>
            </a:ext>
          </a:extLst>
        </xdr:cNvPr>
        <xdr:cNvSpPr txBox="1"/>
      </xdr:nvSpPr>
      <xdr:spPr>
        <a:xfrm>
          <a:off x="1710418" y="8924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10</xdr:row>
      <xdr:rowOff>0</xdr:rowOff>
    </xdr:from>
    <xdr:ext cx="184731" cy="264560"/>
    <xdr:sp macro="" textlink="">
      <xdr:nvSpPr>
        <xdr:cNvPr id="22" name="TextovéPole 21">
          <a:extLst>
            <a:ext uri="{FF2B5EF4-FFF2-40B4-BE49-F238E27FC236}">
              <a16:creationId xmlns:a16="http://schemas.microsoft.com/office/drawing/2014/main" id="{DA100B76-B90A-4436-952F-DCE37460779A}"/>
            </a:ext>
          </a:extLst>
        </xdr:cNvPr>
        <xdr:cNvSpPr txBox="1"/>
      </xdr:nvSpPr>
      <xdr:spPr>
        <a:xfrm>
          <a:off x="1710418" y="8924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10</xdr:row>
      <xdr:rowOff>0</xdr:rowOff>
    </xdr:from>
    <xdr:ext cx="184731" cy="264560"/>
    <xdr:sp macro="" textlink="">
      <xdr:nvSpPr>
        <xdr:cNvPr id="23" name="TextovéPole 22">
          <a:extLst>
            <a:ext uri="{FF2B5EF4-FFF2-40B4-BE49-F238E27FC236}">
              <a16:creationId xmlns:a16="http://schemas.microsoft.com/office/drawing/2014/main" id="{54CA44D1-C6D8-4433-A1EF-FE5053CBC19F}"/>
            </a:ext>
          </a:extLst>
        </xdr:cNvPr>
        <xdr:cNvSpPr txBox="1"/>
      </xdr:nvSpPr>
      <xdr:spPr>
        <a:xfrm>
          <a:off x="1710418" y="8924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10</xdr:row>
      <xdr:rowOff>0</xdr:rowOff>
    </xdr:from>
    <xdr:ext cx="184731" cy="264560"/>
    <xdr:sp macro="" textlink="">
      <xdr:nvSpPr>
        <xdr:cNvPr id="24" name="TextovéPole 23">
          <a:extLst>
            <a:ext uri="{FF2B5EF4-FFF2-40B4-BE49-F238E27FC236}">
              <a16:creationId xmlns:a16="http://schemas.microsoft.com/office/drawing/2014/main" id="{3863548C-F313-492E-975B-78ADBAC8F098}"/>
            </a:ext>
          </a:extLst>
        </xdr:cNvPr>
        <xdr:cNvSpPr txBox="1"/>
      </xdr:nvSpPr>
      <xdr:spPr>
        <a:xfrm>
          <a:off x="1710418" y="8924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10</xdr:row>
      <xdr:rowOff>0</xdr:rowOff>
    </xdr:from>
    <xdr:ext cx="184731" cy="264560"/>
    <xdr:sp macro="" textlink="">
      <xdr:nvSpPr>
        <xdr:cNvPr id="25" name="TextovéPole 24">
          <a:extLst>
            <a:ext uri="{FF2B5EF4-FFF2-40B4-BE49-F238E27FC236}">
              <a16:creationId xmlns:a16="http://schemas.microsoft.com/office/drawing/2014/main" id="{857CF061-8C8A-45B1-B450-01E29CC5349E}"/>
            </a:ext>
          </a:extLst>
        </xdr:cNvPr>
        <xdr:cNvSpPr txBox="1"/>
      </xdr:nvSpPr>
      <xdr:spPr>
        <a:xfrm>
          <a:off x="1710418" y="8924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10</xdr:row>
      <xdr:rowOff>0</xdr:rowOff>
    </xdr:from>
    <xdr:ext cx="184731" cy="264560"/>
    <xdr:sp macro="" textlink="">
      <xdr:nvSpPr>
        <xdr:cNvPr id="26" name="TextovéPole 25">
          <a:extLst>
            <a:ext uri="{FF2B5EF4-FFF2-40B4-BE49-F238E27FC236}">
              <a16:creationId xmlns:a16="http://schemas.microsoft.com/office/drawing/2014/main" id="{8AA874B2-F58A-4D15-9B76-EEB0C8BE669B}"/>
            </a:ext>
          </a:extLst>
        </xdr:cNvPr>
        <xdr:cNvSpPr txBox="1"/>
      </xdr:nvSpPr>
      <xdr:spPr>
        <a:xfrm>
          <a:off x="1710418" y="8924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10</xdr:row>
      <xdr:rowOff>0</xdr:rowOff>
    </xdr:from>
    <xdr:ext cx="184731" cy="264560"/>
    <xdr:sp macro="" textlink="">
      <xdr:nvSpPr>
        <xdr:cNvPr id="27" name="TextovéPole 26">
          <a:extLst>
            <a:ext uri="{FF2B5EF4-FFF2-40B4-BE49-F238E27FC236}">
              <a16:creationId xmlns:a16="http://schemas.microsoft.com/office/drawing/2014/main" id="{B3F5F394-E0D9-493C-B92C-D5C1E79414D5}"/>
            </a:ext>
          </a:extLst>
        </xdr:cNvPr>
        <xdr:cNvSpPr txBox="1"/>
      </xdr:nvSpPr>
      <xdr:spPr>
        <a:xfrm>
          <a:off x="1710418" y="8924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10</xdr:row>
      <xdr:rowOff>0</xdr:rowOff>
    </xdr:from>
    <xdr:ext cx="184731" cy="264560"/>
    <xdr:sp macro="" textlink="">
      <xdr:nvSpPr>
        <xdr:cNvPr id="30" name="TextovéPole 29">
          <a:extLst>
            <a:ext uri="{FF2B5EF4-FFF2-40B4-BE49-F238E27FC236}">
              <a16:creationId xmlns:a16="http://schemas.microsoft.com/office/drawing/2014/main" id="{08F43B98-B678-47E3-B65E-34E7A63C88B4}"/>
            </a:ext>
          </a:extLst>
        </xdr:cNvPr>
        <xdr:cNvSpPr txBox="1"/>
      </xdr:nvSpPr>
      <xdr:spPr>
        <a:xfrm>
          <a:off x="1710418" y="8372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10</xdr:row>
      <xdr:rowOff>0</xdr:rowOff>
    </xdr:from>
    <xdr:ext cx="184731" cy="264560"/>
    <xdr:sp macro="" textlink="">
      <xdr:nvSpPr>
        <xdr:cNvPr id="31" name="TextovéPole 30">
          <a:extLst>
            <a:ext uri="{FF2B5EF4-FFF2-40B4-BE49-F238E27FC236}">
              <a16:creationId xmlns:a16="http://schemas.microsoft.com/office/drawing/2014/main" id="{BA96BDF6-5A98-42A2-98D5-448BB62C2391}"/>
            </a:ext>
          </a:extLst>
        </xdr:cNvPr>
        <xdr:cNvSpPr txBox="1"/>
      </xdr:nvSpPr>
      <xdr:spPr>
        <a:xfrm>
          <a:off x="1710418" y="8372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10</xdr:row>
      <xdr:rowOff>0</xdr:rowOff>
    </xdr:from>
    <xdr:ext cx="184731" cy="264560"/>
    <xdr:sp macro="" textlink="">
      <xdr:nvSpPr>
        <xdr:cNvPr id="32" name="TextovéPole 31">
          <a:extLst>
            <a:ext uri="{FF2B5EF4-FFF2-40B4-BE49-F238E27FC236}">
              <a16:creationId xmlns:a16="http://schemas.microsoft.com/office/drawing/2014/main" id="{E758664B-308C-4A1B-AB4F-2B0EC6FBC52E}"/>
            </a:ext>
          </a:extLst>
        </xdr:cNvPr>
        <xdr:cNvSpPr txBox="1"/>
      </xdr:nvSpPr>
      <xdr:spPr>
        <a:xfrm>
          <a:off x="1710418" y="8372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10</xdr:row>
      <xdr:rowOff>0</xdr:rowOff>
    </xdr:from>
    <xdr:ext cx="184731" cy="264560"/>
    <xdr:sp macro="" textlink="">
      <xdr:nvSpPr>
        <xdr:cNvPr id="33" name="TextovéPole 32">
          <a:extLst>
            <a:ext uri="{FF2B5EF4-FFF2-40B4-BE49-F238E27FC236}">
              <a16:creationId xmlns:a16="http://schemas.microsoft.com/office/drawing/2014/main" id="{0AC4CEB3-D24D-440C-8B3C-7BFDFA6B9820}"/>
            </a:ext>
          </a:extLst>
        </xdr:cNvPr>
        <xdr:cNvSpPr txBox="1"/>
      </xdr:nvSpPr>
      <xdr:spPr>
        <a:xfrm>
          <a:off x="1710418" y="8372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10</xdr:row>
      <xdr:rowOff>0</xdr:rowOff>
    </xdr:from>
    <xdr:ext cx="184731" cy="264560"/>
    <xdr:sp macro="" textlink="">
      <xdr:nvSpPr>
        <xdr:cNvPr id="34" name="TextovéPole 33">
          <a:extLst>
            <a:ext uri="{FF2B5EF4-FFF2-40B4-BE49-F238E27FC236}">
              <a16:creationId xmlns:a16="http://schemas.microsoft.com/office/drawing/2014/main" id="{4BBECFA6-8A7D-43CC-81CB-4819DD85161D}"/>
            </a:ext>
          </a:extLst>
        </xdr:cNvPr>
        <xdr:cNvSpPr txBox="1"/>
      </xdr:nvSpPr>
      <xdr:spPr>
        <a:xfrm>
          <a:off x="1710418" y="8372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10</xdr:row>
      <xdr:rowOff>0</xdr:rowOff>
    </xdr:from>
    <xdr:ext cx="184731" cy="264560"/>
    <xdr:sp macro="" textlink="">
      <xdr:nvSpPr>
        <xdr:cNvPr id="35" name="TextovéPole 34">
          <a:extLst>
            <a:ext uri="{FF2B5EF4-FFF2-40B4-BE49-F238E27FC236}">
              <a16:creationId xmlns:a16="http://schemas.microsoft.com/office/drawing/2014/main" id="{F9318A3A-7640-457C-9090-DF040E785AA1}"/>
            </a:ext>
          </a:extLst>
        </xdr:cNvPr>
        <xdr:cNvSpPr txBox="1"/>
      </xdr:nvSpPr>
      <xdr:spPr>
        <a:xfrm>
          <a:off x="1710418" y="8372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10</xdr:row>
      <xdr:rowOff>0</xdr:rowOff>
    </xdr:from>
    <xdr:ext cx="184731" cy="264560"/>
    <xdr:sp macro="" textlink="">
      <xdr:nvSpPr>
        <xdr:cNvPr id="36" name="TextovéPole 35">
          <a:extLst>
            <a:ext uri="{FF2B5EF4-FFF2-40B4-BE49-F238E27FC236}">
              <a16:creationId xmlns:a16="http://schemas.microsoft.com/office/drawing/2014/main" id="{88C75873-BDD9-4A8F-A69E-E0A37F792D8F}"/>
            </a:ext>
          </a:extLst>
        </xdr:cNvPr>
        <xdr:cNvSpPr txBox="1"/>
      </xdr:nvSpPr>
      <xdr:spPr>
        <a:xfrm>
          <a:off x="1710418" y="8372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10</xdr:row>
      <xdr:rowOff>0</xdr:rowOff>
    </xdr:from>
    <xdr:ext cx="184731" cy="264560"/>
    <xdr:sp macro="" textlink="">
      <xdr:nvSpPr>
        <xdr:cNvPr id="37" name="TextovéPole 36">
          <a:extLst>
            <a:ext uri="{FF2B5EF4-FFF2-40B4-BE49-F238E27FC236}">
              <a16:creationId xmlns:a16="http://schemas.microsoft.com/office/drawing/2014/main" id="{3C273134-D26D-4FE9-BE42-39E1A6B56F41}"/>
            </a:ext>
          </a:extLst>
        </xdr:cNvPr>
        <xdr:cNvSpPr txBox="1"/>
      </xdr:nvSpPr>
      <xdr:spPr>
        <a:xfrm>
          <a:off x="1710418" y="8372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10</xdr:row>
      <xdr:rowOff>0</xdr:rowOff>
    </xdr:from>
    <xdr:ext cx="184731" cy="264560"/>
    <xdr:sp macro="" textlink="">
      <xdr:nvSpPr>
        <xdr:cNvPr id="38" name="TextovéPole 37">
          <a:extLst>
            <a:ext uri="{FF2B5EF4-FFF2-40B4-BE49-F238E27FC236}">
              <a16:creationId xmlns:a16="http://schemas.microsoft.com/office/drawing/2014/main" id="{3E810347-7386-4F0A-97F4-02CE082B5760}"/>
            </a:ext>
          </a:extLst>
        </xdr:cNvPr>
        <xdr:cNvSpPr txBox="1"/>
      </xdr:nvSpPr>
      <xdr:spPr>
        <a:xfrm>
          <a:off x="1710418" y="8372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10</xdr:row>
      <xdr:rowOff>0</xdr:rowOff>
    </xdr:from>
    <xdr:ext cx="184731" cy="264560"/>
    <xdr:sp macro="" textlink="">
      <xdr:nvSpPr>
        <xdr:cNvPr id="39" name="TextovéPole 38">
          <a:extLst>
            <a:ext uri="{FF2B5EF4-FFF2-40B4-BE49-F238E27FC236}">
              <a16:creationId xmlns:a16="http://schemas.microsoft.com/office/drawing/2014/main" id="{0010CC2E-0E76-44BD-916E-70F603CA82EF}"/>
            </a:ext>
          </a:extLst>
        </xdr:cNvPr>
        <xdr:cNvSpPr txBox="1"/>
      </xdr:nvSpPr>
      <xdr:spPr>
        <a:xfrm>
          <a:off x="1706496" y="1215838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10</xdr:row>
      <xdr:rowOff>0</xdr:rowOff>
    </xdr:from>
    <xdr:ext cx="184731" cy="264560"/>
    <xdr:sp macro="" textlink="">
      <xdr:nvSpPr>
        <xdr:cNvPr id="40" name="TextovéPole 39">
          <a:extLst>
            <a:ext uri="{FF2B5EF4-FFF2-40B4-BE49-F238E27FC236}">
              <a16:creationId xmlns:a16="http://schemas.microsoft.com/office/drawing/2014/main" id="{3E6E5051-4330-49DE-80AF-A2F36F293F27}"/>
            </a:ext>
          </a:extLst>
        </xdr:cNvPr>
        <xdr:cNvSpPr txBox="1"/>
      </xdr:nvSpPr>
      <xdr:spPr>
        <a:xfrm>
          <a:off x="1706496" y="1215838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10</xdr:row>
      <xdr:rowOff>0</xdr:rowOff>
    </xdr:from>
    <xdr:ext cx="184731" cy="264560"/>
    <xdr:sp macro="" textlink="">
      <xdr:nvSpPr>
        <xdr:cNvPr id="41" name="TextovéPole 40">
          <a:extLst>
            <a:ext uri="{FF2B5EF4-FFF2-40B4-BE49-F238E27FC236}">
              <a16:creationId xmlns:a16="http://schemas.microsoft.com/office/drawing/2014/main" id="{0AD2248D-5968-4EBB-918B-4D28E7A68278}"/>
            </a:ext>
          </a:extLst>
        </xdr:cNvPr>
        <xdr:cNvSpPr txBox="1"/>
      </xdr:nvSpPr>
      <xdr:spPr>
        <a:xfrm>
          <a:off x="1706496" y="1215838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10</xdr:row>
      <xdr:rowOff>0</xdr:rowOff>
    </xdr:from>
    <xdr:ext cx="184731" cy="264560"/>
    <xdr:sp macro="" textlink="">
      <xdr:nvSpPr>
        <xdr:cNvPr id="42" name="TextovéPole 41">
          <a:extLst>
            <a:ext uri="{FF2B5EF4-FFF2-40B4-BE49-F238E27FC236}">
              <a16:creationId xmlns:a16="http://schemas.microsoft.com/office/drawing/2014/main" id="{66FCCDBB-03EB-4856-B2B3-19864A1C7CE5}"/>
            </a:ext>
          </a:extLst>
        </xdr:cNvPr>
        <xdr:cNvSpPr txBox="1"/>
      </xdr:nvSpPr>
      <xdr:spPr>
        <a:xfrm>
          <a:off x="1706496" y="1215838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10</xdr:row>
      <xdr:rowOff>0</xdr:rowOff>
    </xdr:from>
    <xdr:ext cx="184731" cy="264560"/>
    <xdr:sp macro="" textlink="">
      <xdr:nvSpPr>
        <xdr:cNvPr id="43" name="TextovéPole 42">
          <a:extLst>
            <a:ext uri="{FF2B5EF4-FFF2-40B4-BE49-F238E27FC236}">
              <a16:creationId xmlns:a16="http://schemas.microsoft.com/office/drawing/2014/main" id="{4C25DE13-7051-45AF-A3FB-2C2D34985F67}"/>
            </a:ext>
          </a:extLst>
        </xdr:cNvPr>
        <xdr:cNvSpPr txBox="1"/>
      </xdr:nvSpPr>
      <xdr:spPr>
        <a:xfrm>
          <a:off x="1706496" y="1215838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10</xdr:row>
      <xdr:rowOff>0</xdr:rowOff>
    </xdr:from>
    <xdr:ext cx="184731" cy="264560"/>
    <xdr:sp macro="" textlink="">
      <xdr:nvSpPr>
        <xdr:cNvPr id="44" name="TextovéPole 43">
          <a:extLst>
            <a:ext uri="{FF2B5EF4-FFF2-40B4-BE49-F238E27FC236}">
              <a16:creationId xmlns:a16="http://schemas.microsoft.com/office/drawing/2014/main" id="{EE6F8D1A-CFD1-4E09-AD29-5035A79E8DFA}"/>
            </a:ext>
          </a:extLst>
        </xdr:cNvPr>
        <xdr:cNvSpPr txBox="1"/>
      </xdr:nvSpPr>
      <xdr:spPr>
        <a:xfrm>
          <a:off x="1706496" y="1215838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10</xdr:row>
      <xdr:rowOff>0</xdr:rowOff>
    </xdr:from>
    <xdr:ext cx="184731" cy="264560"/>
    <xdr:sp macro="" textlink="">
      <xdr:nvSpPr>
        <xdr:cNvPr id="45" name="TextovéPole 44">
          <a:extLst>
            <a:ext uri="{FF2B5EF4-FFF2-40B4-BE49-F238E27FC236}">
              <a16:creationId xmlns:a16="http://schemas.microsoft.com/office/drawing/2014/main" id="{3A227D8B-C051-4E56-8521-DFF80201720A}"/>
            </a:ext>
          </a:extLst>
        </xdr:cNvPr>
        <xdr:cNvSpPr txBox="1"/>
      </xdr:nvSpPr>
      <xdr:spPr>
        <a:xfrm>
          <a:off x="1706496" y="1215838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10</xdr:row>
      <xdr:rowOff>0</xdr:rowOff>
    </xdr:from>
    <xdr:ext cx="184731" cy="264560"/>
    <xdr:sp macro="" textlink="">
      <xdr:nvSpPr>
        <xdr:cNvPr id="46" name="TextovéPole 45">
          <a:extLst>
            <a:ext uri="{FF2B5EF4-FFF2-40B4-BE49-F238E27FC236}">
              <a16:creationId xmlns:a16="http://schemas.microsoft.com/office/drawing/2014/main" id="{BA3D13DC-EA8D-407C-9EC8-976DF8DCDD14}"/>
            </a:ext>
          </a:extLst>
        </xdr:cNvPr>
        <xdr:cNvSpPr txBox="1"/>
      </xdr:nvSpPr>
      <xdr:spPr>
        <a:xfrm>
          <a:off x="1706496" y="1215838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10</xdr:row>
      <xdr:rowOff>0</xdr:rowOff>
    </xdr:from>
    <xdr:ext cx="184731" cy="264560"/>
    <xdr:sp macro="" textlink="">
      <xdr:nvSpPr>
        <xdr:cNvPr id="47" name="TextovéPole 46">
          <a:extLst>
            <a:ext uri="{FF2B5EF4-FFF2-40B4-BE49-F238E27FC236}">
              <a16:creationId xmlns:a16="http://schemas.microsoft.com/office/drawing/2014/main" id="{7459F7B9-AC44-4AE1-B49F-C4756596CEA6}"/>
            </a:ext>
          </a:extLst>
        </xdr:cNvPr>
        <xdr:cNvSpPr txBox="1"/>
      </xdr:nvSpPr>
      <xdr:spPr>
        <a:xfrm>
          <a:off x="1706496" y="1215838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10</xdr:row>
      <xdr:rowOff>0</xdr:rowOff>
    </xdr:from>
    <xdr:ext cx="184731" cy="264560"/>
    <xdr:sp macro="" textlink="">
      <xdr:nvSpPr>
        <xdr:cNvPr id="48" name="TextovéPole 47">
          <a:extLst>
            <a:ext uri="{FF2B5EF4-FFF2-40B4-BE49-F238E27FC236}">
              <a16:creationId xmlns:a16="http://schemas.microsoft.com/office/drawing/2014/main" id="{3D186F72-B437-422B-8435-AD5ABF9BBB0E}"/>
            </a:ext>
          </a:extLst>
        </xdr:cNvPr>
        <xdr:cNvSpPr txBox="1"/>
      </xdr:nvSpPr>
      <xdr:spPr>
        <a:xfrm>
          <a:off x="1706496" y="1215838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10</xdr:row>
      <xdr:rowOff>0</xdr:rowOff>
    </xdr:from>
    <xdr:ext cx="184731" cy="264560"/>
    <xdr:sp macro="" textlink="">
      <xdr:nvSpPr>
        <xdr:cNvPr id="49" name="TextovéPole 48">
          <a:extLst>
            <a:ext uri="{FF2B5EF4-FFF2-40B4-BE49-F238E27FC236}">
              <a16:creationId xmlns:a16="http://schemas.microsoft.com/office/drawing/2014/main" id="{E19B79DE-A85E-4A0E-88DE-2F4E4C8EF38D}"/>
            </a:ext>
          </a:extLst>
        </xdr:cNvPr>
        <xdr:cNvSpPr txBox="1"/>
      </xdr:nvSpPr>
      <xdr:spPr>
        <a:xfrm>
          <a:off x="1706496" y="1215838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10</xdr:row>
      <xdr:rowOff>0</xdr:rowOff>
    </xdr:from>
    <xdr:ext cx="184731" cy="264560"/>
    <xdr:sp macro="" textlink="">
      <xdr:nvSpPr>
        <xdr:cNvPr id="50" name="TextovéPole 49">
          <a:extLst>
            <a:ext uri="{FF2B5EF4-FFF2-40B4-BE49-F238E27FC236}">
              <a16:creationId xmlns:a16="http://schemas.microsoft.com/office/drawing/2014/main" id="{B85C65FA-39E4-4B8E-910B-472616576092}"/>
            </a:ext>
          </a:extLst>
        </xdr:cNvPr>
        <xdr:cNvSpPr txBox="1"/>
      </xdr:nvSpPr>
      <xdr:spPr>
        <a:xfrm>
          <a:off x="1706496" y="1215838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10</xdr:row>
      <xdr:rowOff>0</xdr:rowOff>
    </xdr:from>
    <xdr:ext cx="184731" cy="264560"/>
    <xdr:sp macro="" textlink="">
      <xdr:nvSpPr>
        <xdr:cNvPr id="51" name="TextovéPole 50">
          <a:extLst>
            <a:ext uri="{FF2B5EF4-FFF2-40B4-BE49-F238E27FC236}">
              <a16:creationId xmlns:a16="http://schemas.microsoft.com/office/drawing/2014/main" id="{5B1D4781-4789-492F-8362-AB76D6860CC7}"/>
            </a:ext>
          </a:extLst>
        </xdr:cNvPr>
        <xdr:cNvSpPr txBox="1"/>
      </xdr:nvSpPr>
      <xdr:spPr>
        <a:xfrm>
          <a:off x="1706496" y="1215838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10</xdr:row>
      <xdr:rowOff>0</xdr:rowOff>
    </xdr:from>
    <xdr:ext cx="184731" cy="264560"/>
    <xdr:sp macro="" textlink="">
      <xdr:nvSpPr>
        <xdr:cNvPr id="52" name="TextovéPole 51">
          <a:extLst>
            <a:ext uri="{FF2B5EF4-FFF2-40B4-BE49-F238E27FC236}">
              <a16:creationId xmlns:a16="http://schemas.microsoft.com/office/drawing/2014/main" id="{6D57C9FB-401B-4679-B982-965272A004B2}"/>
            </a:ext>
          </a:extLst>
        </xdr:cNvPr>
        <xdr:cNvSpPr txBox="1"/>
      </xdr:nvSpPr>
      <xdr:spPr>
        <a:xfrm>
          <a:off x="1706496" y="1215838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10</xdr:row>
      <xdr:rowOff>0</xdr:rowOff>
    </xdr:from>
    <xdr:ext cx="184731" cy="264560"/>
    <xdr:sp macro="" textlink="">
      <xdr:nvSpPr>
        <xdr:cNvPr id="53" name="TextovéPole 52">
          <a:extLst>
            <a:ext uri="{FF2B5EF4-FFF2-40B4-BE49-F238E27FC236}">
              <a16:creationId xmlns:a16="http://schemas.microsoft.com/office/drawing/2014/main" id="{EADE87E1-A785-4EC0-9C1A-EAD594E7B9EA}"/>
            </a:ext>
          </a:extLst>
        </xdr:cNvPr>
        <xdr:cNvSpPr txBox="1"/>
      </xdr:nvSpPr>
      <xdr:spPr>
        <a:xfrm>
          <a:off x="1706496" y="1215838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10</xdr:row>
      <xdr:rowOff>0</xdr:rowOff>
    </xdr:from>
    <xdr:ext cx="184731" cy="264560"/>
    <xdr:sp macro="" textlink="">
      <xdr:nvSpPr>
        <xdr:cNvPr id="54" name="TextovéPole 53">
          <a:extLst>
            <a:ext uri="{FF2B5EF4-FFF2-40B4-BE49-F238E27FC236}">
              <a16:creationId xmlns:a16="http://schemas.microsoft.com/office/drawing/2014/main" id="{84BED622-576B-4245-8644-9ACFE53B11DA}"/>
            </a:ext>
          </a:extLst>
        </xdr:cNvPr>
        <xdr:cNvSpPr txBox="1"/>
      </xdr:nvSpPr>
      <xdr:spPr>
        <a:xfrm>
          <a:off x="1710418" y="59245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10</xdr:row>
      <xdr:rowOff>0</xdr:rowOff>
    </xdr:from>
    <xdr:ext cx="184731" cy="264560"/>
    <xdr:sp macro="" textlink="">
      <xdr:nvSpPr>
        <xdr:cNvPr id="55" name="TextovéPole 54">
          <a:extLst>
            <a:ext uri="{FF2B5EF4-FFF2-40B4-BE49-F238E27FC236}">
              <a16:creationId xmlns:a16="http://schemas.microsoft.com/office/drawing/2014/main" id="{3104384F-7F36-4AE4-91D6-B69C73DD7DC0}"/>
            </a:ext>
          </a:extLst>
        </xdr:cNvPr>
        <xdr:cNvSpPr txBox="1"/>
      </xdr:nvSpPr>
      <xdr:spPr>
        <a:xfrm>
          <a:off x="1710418" y="59245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10</xdr:row>
      <xdr:rowOff>0</xdr:rowOff>
    </xdr:from>
    <xdr:ext cx="184731" cy="264560"/>
    <xdr:sp macro="" textlink="">
      <xdr:nvSpPr>
        <xdr:cNvPr id="56" name="TextovéPole 55">
          <a:extLst>
            <a:ext uri="{FF2B5EF4-FFF2-40B4-BE49-F238E27FC236}">
              <a16:creationId xmlns:a16="http://schemas.microsoft.com/office/drawing/2014/main" id="{CC7E908D-779C-472F-95D8-C65A212B920B}"/>
            </a:ext>
          </a:extLst>
        </xdr:cNvPr>
        <xdr:cNvSpPr txBox="1"/>
      </xdr:nvSpPr>
      <xdr:spPr>
        <a:xfrm>
          <a:off x="1710418" y="59245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10</xdr:row>
      <xdr:rowOff>0</xdr:rowOff>
    </xdr:from>
    <xdr:ext cx="184731" cy="264560"/>
    <xdr:sp macro="" textlink="">
      <xdr:nvSpPr>
        <xdr:cNvPr id="57" name="TextovéPole 56">
          <a:extLst>
            <a:ext uri="{FF2B5EF4-FFF2-40B4-BE49-F238E27FC236}">
              <a16:creationId xmlns:a16="http://schemas.microsoft.com/office/drawing/2014/main" id="{D69039D5-E91B-4480-AF56-CB09290F726D}"/>
            </a:ext>
          </a:extLst>
        </xdr:cNvPr>
        <xdr:cNvSpPr txBox="1"/>
      </xdr:nvSpPr>
      <xdr:spPr>
        <a:xfrm>
          <a:off x="1710418" y="59245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10</xdr:row>
      <xdr:rowOff>0</xdr:rowOff>
    </xdr:from>
    <xdr:ext cx="184731" cy="264560"/>
    <xdr:sp macro="" textlink="">
      <xdr:nvSpPr>
        <xdr:cNvPr id="58" name="TextovéPole 57">
          <a:extLst>
            <a:ext uri="{FF2B5EF4-FFF2-40B4-BE49-F238E27FC236}">
              <a16:creationId xmlns:a16="http://schemas.microsoft.com/office/drawing/2014/main" id="{5CEEA194-75E2-431B-92A3-C4FA6E542AA3}"/>
            </a:ext>
          </a:extLst>
        </xdr:cNvPr>
        <xdr:cNvSpPr txBox="1"/>
      </xdr:nvSpPr>
      <xdr:spPr>
        <a:xfrm>
          <a:off x="1710418" y="59245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10</xdr:row>
      <xdr:rowOff>0</xdr:rowOff>
    </xdr:from>
    <xdr:ext cx="184731" cy="264560"/>
    <xdr:sp macro="" textlink="">
      <xdr:nvSpPr>
        <xdr:cNvPr id="59" name="TextovéPole 58">
          <a:extLst>
            <a:ext uri="{FF2B5EF4-FFF2-40B4-BE49-F238E27FC236}">
              <a16:creationId xmlns:a16="http://schemas.microsoft.com/office/drawing/2014/main" id="{9A4D63C0-E046-4AEB-BB70-8742CB7C1D6D}"/>
            </a:ext>
          </a:extLst>
        </xdr:cNvPr>
        <xdr:cNvSpPr txBox="1"/>
      </xdr:nvSpPr>
      <xdr:spPr>
        <a:xfrm>
          <a:off x="1710418" y="59245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10</xdr:row>
      <xdr:rowOff>0</xdr:rowOff>
    </xdr:from>
    <xdr:ext cx="184731" cy="264560"/>
    <xdr:sp macro="" textlink="">
      <xdr:nvSpPr>
        <xdr:cNvPr id="60" name="TextovéPole 59">
          <a:extLst>
            <a:ext uri="{FF2B5EF4-FFF2-40B4-BE49-F238E27FC236}">
              <a16:creationId xmlns:a16="http://schemas.microsoft.com/office/drawing/2014/main" id="{34F2329D-5671-48D3-AD76-42059693F4FB}"/>
            </a:ext>
          </a:extLst>
        </xdr:cNvPr>
        <xdr:cNvSpPr txBox="1"/>
      </xdr:nvSpPr>
      <xdr:spPr>
        <a:xfrm>
          <a:off x="1710418" y="59245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10</xdr:row>
      <xdr:rowOff>0</xdr:rowOff>
    </xdr:from>
    <xdr:ext cx="184731" cy="264560"/>
    <xdr:sp macro="" textlink="">
      <xdr:nvSpPr>
        <xdr:cNvPr id="61" name="TextovéPole 60">
          <a:extLst>
            <a:ext uri="{FF2B5EF4-FFF2-40B4-BE49-F238E27FC236}">
              <a16:creationId xmlns:a16="http://schemas.microsoft.com/office/drawing/2014/main" id="{8529FC9D-24C6-47D0-AA56-354BDB52F524}"/>
            </a:ext>
          </a:extLst>
        </xdr:cNvPr>
        <xdr:cNvSpPr txBox="1"/>
      </xdr:nvSpPr>
      <xdr:spPr>
        <a:xfrm>
          <a:off x="1710418" y="59245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10</xdr:row>
      <xdr:rowOff>0</xdr:rowOff>
    </xdr:from>
    <xdr:ext cx="184731" cy="264560"/>
    <xdr:sp macro="" textlink="">
      <xdr:nvSpPr>
        <xdr:cNvPr id="63" name="TextovéPole 62">
          <a:extLst>
            <a:ext uri="{FF2B5EF4-FFF2-40B4-BE49-F238E27FC236}">
              <a16:creationId xmlns:a16="http://schemas.microsoft.com/office/drawing/2014/main" id="{1AF04A76-6587-4E98-9769-DD61380CA61A}"/>
            </a:ext>
          </a:extLst>
        </xdr:cNvPr>
        <xdr:cNvSpPr txBox="1"/>
      </xdr:nvSpPr>
      <xdr:spPr>
        <a:xfrm>
          <a:off x="1710418" y="20945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10</xdr:row>
      <xdr:rowOff>0</xdr:rowOff>
    </xdr:from>
    <xdr:ext cx="184731" cy="264560"/>
    <xdr:sp macro="" textlink="">
      <xdr:nvSpPr>
        <xdr:cNvPr id="64" name="TextovéPole 63">
          <a:extLst>
            <a:ext uri="{FF2B5EF4-FFF2-40B4-BE49-F238E27FC236}">
              <a16:creationId xmlns:a16="http://schemas.microsoft.com/office/drawing/2014/main" id="{B723AFB6-5625-4123-86AC-0F8E256B087B}"/>
            </a:ext>
          </a:extLst>
        </xdr:cNvPr>
        <xdr:cNvSpPr txBox="1"/>
      </xdr:nvSpPr>
      <xdr:spPr>
        <a:xfrm>
          <a:off x="1710418" y="20945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10</xdr:row>
      <xdr:rowOff>0</xdr:rowOff>
    </xdr:from>
    <xdr:ext cx="184731" cy="264560"/>
    <xdr:sp macro="" textlink="">
      <xdr:nvSpPr>
        <xdr:cNvPr id="65" name="TextovéPole 64">
          <a:extLst>
            <a:ext uri="{FF2B5EF4-FFF2-40B4-BE49-F238E27FC236}">
              <a16:creationId xmlns:a16="http://schemas.microsoft.com/office/drawing/2014/main" id="{5C6CEFD5-3B3A-4418-8686-2564221E35A0}"/>
            </a:ext>
          </a:extLst>
        </xdr:cNvPr>
        <xdr:cNvSpPr txBox="1"/>
      </xdr:nvSpPr>
      <xdr:spPr>
        <a:xfrm>
          <a:off x="1710418" y="2117815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10</xdr:row>
      <xdr:rowOff>0</xdr:rowOff>
    </xdr:from>
    <xdr:ext cx="184731" cy="264560"/>
    <xdr:sp macro="" textlink="">
      <xdr:nvSpPr>
        <xdr:cNvPr id="66" name="TextovéPole 65">
          <a:extLst>
            <a:ext uri="{FF2B5EF4-FFF2-40B4-BE49-F238E27FC236}">
              <a16:creationId xmlns:a16="http://schemas.microsoft.com/office/drawing/2014/main" id="{B236FCDB-9636-4300-A1E8-7C75DEA1D7CA}"/>
            </a:ext>
          </a:extLst>
        </xdr:cNvPr>
        <xdr:cNvSpPr txBox="1"/>
      </xdr:nvSpPr>
      <xdr:spPr>
        <a:xfrm>
          <a:off x="1710418" y="20945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10</xdr:row>
      <xdr:rowOff>0</xdr:rowOff>
    </xdr:from>
    <xdr:ext cx="184731" cy="264560"/>
    <xdr:sp macro="" textlink="">
      <xdr:nvSpPr>
        <xdr:cNvPr id="67" name="TextovéPole 66">
          <a:extLst>
            <a:ext uri="{FF2B5EF4-FFF2-40B4-BE49-F238E27FC236}">
              <a16:creationId xmlns:a16="http://schemas.microsoft.com/office/drawing/2014/main" id="{C24DE740-4816-461F-A54D-55E904611BD8}"/>
            </a:ext>
          </a:extLst>
        </xdr:cNvPr>
        <xdr:cNvSpPr txBox="1"/>
      </xdr:nvSpPr>
      <xdr:spPr>
        <a:xfrm>
          <a:off x="1710418" y="20945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10</xdr:row>
      <xdr:rowOff>0</xdr:rowOff>
    </xdr:from>
    <xdr:ext cx="184731" cy="264560"/>
    <xdr:sp macro="" textlink="">
      <xdr:nvSpPr>
        <xdr:cNvPr id="68" name="TextovéPole 67">
          <a:extLst>
            <a:ext uri="{FF2B5EF4-FFF2-40B4-BE49-F238E27FC236}">
              <a16:creationId xmlns:a16="http://schemas.microsoft.com/office/drawing/2014/main" id="{643F17C5-0805-4F08-BCD1-1CE5BCD822C1}"/>
            </a:ext>
          </a:extLst>
        </xdr:cNvPr>
        <xdr:cNvSpPr txBox="1"/>
      </xdr:nvSpPr>
      <xdr:spPr>
        <a:xfrm>
          <a:off x="1710418" y="20945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10</xdr:row>
      <xdr:rowOff>0</xdr:rowOff>
    </xdr:from>
    <xdr:ext cx="184731" cy="264560"/>
    <xdr:sp macro="" textlink="">
      <xdr:nvSpPr>
        <xdr:cNvPr id="69" name="TextovéPole 68">
          <a:extLst>
            <a:ext uri="{FF2B5EF4-FFF2-40B4-BE49-F238E27FC236}">
              <a16:creationId xmlns:a16="http://schemas.microsoft.com/office/drawing/2014/main" id="{9890AA52-134C-4B4E-AC10-874FE6FB0DBE}"/>
            </a:ext>
          </a:extLst>
        </xdr:cNvPr>
        <xdr:cNvSpPr txBox="1"/>
      </xdr:nvSpPr>
      <xdr:spPr>
        <a:xfrm>
          <a:off x="1710418" y="20945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10</xdr:row>
      <xdr:rowOff>0</xdr:rowOff>
    </xdr:from>
    <xdr:ext cx="184731" cy="264560"/>
    <xdr:sp macro="" textlink="">
      <xdr:nvSpPr>
        <xdr:cNvPr id="70" name="TextovéPole 69">
          <a:extLst>
            <a:ext uri="{FF2B5EF4-FFF2-40B4-BE49-F238E27FC236}">
              <a16:creationId xmlns:a16="http://schemas.microsoft.com/office/drawing/2014/main" id="{AA8C06AC-8246-427A-AE9A-7E613C1D2847}"/>
            </a:ext>
          </a:extLst>
        </xdr:cNvPr>
        <xdr:cNvSpPr txBox="1"/>
      </xdr:nvSpPr>
      <xdr:spPr>
        <a:xfrm>
          <a:off x="1710418" y="20945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10</xdr:row>
      <xdr:rowOff>0</xdr:rowOff>
    </xdr:from>
    <xdr:ext cx="184731" cy="264560"/>
    <xdr:sp macro="" textlink="">
      <xdr:nvSpPr>
        <xdr:cNvPr id="71" name="TextovéPole 70">
          <a:extLst>
            <a:ext uri="{FF2B5EF4-FFF2-40B4-BE49-F238E27FC236}">
              <a16:creationId xmlns:a16="http://schemas.microsoft.com/office/drawing/2014/main" id="{59036669-E900-4C84-B1E1-9C44AEAAD5C5}"/>
            </a:ext>
          </a:extLst>
        </xdr:cNvPr>
        <xdr:cNvSpPr txBox="1"/>
      </xdr:nvSpPr>
      <xdr:spPr>
        <a:xfrm>
          <a:off x="1710418" y="22145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10</xdr:row>
      <xdr:rowOff>0</xdr:rowOff>
    </xdr:from>
    <xdr:ext cx="184731" cy="264560"/>
    <xdr:sp macro="" textlink="">
      <xdr:nvSpPr>
        <xdr:cNvPr id="72" name="TextovéPole 71">
          <a:extLst>
            <a:ext uri="{FF2B5EF4-FFF2-40B4-BE49-F238E27FC236}">
              <a16:creationId xmlns:a16="http://schemas.microsoft.com/office/drawing/2014/main" id="{F11B91B3-52AB-4123-AE79-68DE68F5814B}"/>
            </a:ext>
          </a:extLst>
        </xdr:cNvPr>
        <xdr:cNvSpPr txBox="1"/>
      </xdr:nvSpPr>
      <xdr:spPr>
        <a:xfrm>
          <a:off x="1710418" y="22145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10</xdr:row>
      <xdr:rowOff>0</xdr:rowOff>
    </xdr:from>
    <xdr:ext cx="184731" cy="264560"/>
    <xdr:sp macro="" textlink="">
      <xdr:nvSpPr>
        <xdr:cNvPr id="73" name="TextovéPole 72">
          <a:extLst>
            <a:ext uri="{FF2B5EF4-FFF2-40B4-BE49-F238E27FC236}">
              <a16:creationId xmlns:a16="http://schemas.microsoft.com/office/drawing/2014/main" id="{1BEE6A70-C834-4432-9B22-4D79EFD8E4E3}"/>
            </a:ext>
          </a:extLst>
        </xdr:cNvPr>
        <xdr:cNvSpPr txBox="1"/>
      </xdr:nvSpPr>
      <xdr:spPr>
        <a:xfrm>
          <a:off x="1710418" y="225402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10</xdr:row>
      <xdr:rowOff>0</xdr:rowOff>
    </xdr:from>
    <xdr:ext cx="184731" cy="264560"/>
    <xdr:sp macro="" textlink="">
      <xdr:nvSpPr>
        <xdr:cNvPr id="74" name="TextovéPole 73">
          <a:extLst>
            <a:ext uri="{FF2B5EF4-FFF2-40B4-BE49-F238E27FC236}">
              <a16:creationId xmlns:a16="http://schemas.microsoft.com/office/drawing/2014/main" id="{7BF43BC1-D9AF-4A4C-A11F-A963240125F8}"/>
            </a:ext>
          </a:extLst>
        </xdr:cNvPr>
        <xdr:cNvSpPr txBox="1"/>
      </xdr:nvSpPr>
      <xdr:spPr>
        <a:xfrm>
          <a:off x="1710418" y="22145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10</xdr:row>
      <xdr:rowOff>0</xdr:rowOff>
    </xdr:from>
    <xdr:ext cx="184731" cy="264560"/>
    <xdr:sp macro="" textlink="">
      <xdr:nvSpPr>
        <xdr:cNvPr id="75" name="TextovéPole 74">
          <a:extLst>
            <a:ext uri="{FF2B5EF4-FFF2-40B4-BE49-F238E27FC236}">
              <a16:creationId xmlns:a16="http://schemas.microsoft.com/office/drawing/2014/main" id="{6ADFF279-10A8-45DC-AFCF-1B4ABD14346B}"/>
            </a:ext>
          </a:extLst>
        </xdr:cNvPr>
        <xdr:cNvSpPr txBox="1"/>
      </xdr:nvSpPr>
      <xdr:spPr>
        <a:xfrm>
          <a:off x="1710418" y="22145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10</xdr:row>
      <xdr:rowOff>0</xdr:rowOff>
    </xdr:from>
    <xdr:ext cx="184731" cy="264560"/>
    <xdr:sp macro="" textlink="">
      <xdr:nvSpPr>
        <xdr:cNvPr id="76" name="TextovéPole 75">
          <a:extLst>
            <a:ext uri="{FF2B5EF4-FFF2-40B4-BE49-F238E27FC236}">
              <a16:creationId xmlns:a16="http://schemas.microsoft.com/office/drawing/2014/main" id="{56658D7E-DF81-4C3D-8643-5DFCDFF59570}"/>
            </a:ext>
          </a:extLst>
        </xdr:cNvPr>
        <xdr:cNvSpPr txBox="1"/>
      </xdr:nvSpPr>
      <xdr:spPr>
        <a:xfrm>
          <a:off x="1710418" y="22145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10</xdr:row>
      <xdr:rowOff>0</xdr:rowOff>
    </xdr:from>
    <xdr:ext cx="184731" cy="264560"/>
    <xdr:sp macro="" textlink="">
      <xdr:nvSpPr>
        <xdr:cNvPr id="77" name="TextovéPole 76">
          <a:extLst>
            <a:ext uri="{FF2B5EF4-FFF2-40B4-BE49-F238E27FC236}">
              <a16:creationId xmlns:a16="http://schemas.microsoft.com/office/drawing/2014/main" id="{2371F47D-6CF4-40AE-8374-257C463A094D}"/>
            </a:ext>
          </a:extLst>
        </xdr:cNvPr>
        <xdr:cNvSpPr txBox="1"/>
      </xdr:nvSpPr>
      <xdr:spPr>
        <a:xfrm>
          <a:off x="1710418" y="22145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10</xdr:row>
      <xdr:rowOff>0</xdr:rowOff>
    </xdr:from>
    <xdr:ext cx="184731" cy="264560"/>
    <xdr:sp macro="" textlink="">
      <xdr:nvSpPr>
        <xdr:cNvPr id="78" name="TextovéPole 77">
          <a:extLst>
            <a:ext uri="{FF2B5EF4-FFF2-40B4-BE49-F238E27FC236}">
              <a16:creationId xmlns:a16="http://schemas.microsoft.com/office/drawing/2014/main" id="{904E1D40-9235-4175-86C2-17D36A167B01}"/>
            </a:ext>
          </a:extLst>
        </xdr:cNvPr>
        <xdr:cNvSpPr txBox="1"/>
      </xdr:nvSpPr>
      <xdr:spPr>
        <a:xfrm>
          <a:off x="1710418" y="22145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10</xdr:row>
      <xdr:rowOff>0</xdr:rowOff>
    </xdr:from>
    <xdr:ext cx="184731" cy="264560"/>
    <xdr:sp macro="" textlink="">
      <xdr:nvSpPr>
        <xdr:cNvPr id="79" name="TextovéPole 78">
          <a:extLst>
            <a:ext uri="{FF2B5EF4-FFF2-40B4-BE49-F238E27FC236}">
              <a16:creationId xmlns:a16="http://schemas.microsoft.com/office/drawing/2014/main" id="{E589DB6A-C442-4943-A661-F2AE38731235}"/>
            </a:ext>
          </a:extLst>
        </xdr:cNvPr>
        <xdr:cNvSpPr txBox="1"/>
      </xdr:nvSpPr>
      <xdr:spPr>
        <a:xfrm>
          <a:off x="1710418" y="166401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10</xdr:row>
      <xdr:rowOff>0</xdr:rowOff>
    </xdr:from>
    <xdr:ext cx="184731" cy="264560"/>
    <xdr:sp macro="" textlink="">
      <xdr:nvSpPr>
        <xdr:cNvPr id="80" name="TextovéPole 79">
          <a:extLst>
            <a:ext uri="{FF2B5EF4-FFF2-40B4-BE49-F238E27FC236}">
              <a16:creationId xmlns:a16="http://schemas.microsoft.com/office/drawing/2014/main" id="{10E279FF-3DCB-407C-A45B-7ACD0CE17346}"/>
            </a:ext>
          </a:extLst>
        </xdr:cNvPr>
        <xdr:cNvSpPr txBox="1"/>
      </xdr:nvSpPr>
      <xdr:spPr>
        <a:xfrm>
          <a:off x="1710418" y="166401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10</xdr:row>
      <xdr:rowOff>0</xdr:rowOff>
    </xdr:from>
    <xdr:ext cx="184731" cy="264560"/>
    <xdr:sp macro="" textlink="">
      <xdr:nvSpPr>
        <xdr:cNvPr id="81" name="TextovéPole 80">
          <a:extLst>
            <a:ext uri="{FF2B5EF4-FFF2-40B4-BE49-F238E27FC236}">
              <a16:creationId xmlns:a16="http://schemas.microsoft.com/office/drawing/2014/main" id="{9F96318F-F90A-4C51-9D83-80D31FA56AEC}"/>
            </a:ext>
          </a:extLst>
        </xdr:cNvPr>
        <xdr:cNvSpPr txBox="1"/>
      </xdr:nvSpPr>
      <xdr:spPr>
        <a:xfrm>
          <a:off x="1710418" y="166401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10</xdr:row>
      <xdr:rowOff>0</xdr:rowOff>
    </xdr:from>
    <xdr:ext cx="184731" cy="264560"/>
    <xdr:sp macro="" textlink="">
      <xdr:nvSpPr>
        <xdr:cNvPr id="82" name="TextovéPole 81">
          <a:extLst>
            <a:ext uri="{FF2B5EF4-FFF2-40B4-BE49-F238E27FC236}">
              <a16:creationId xmlns:a16="http://schemas.microsoft.com/office/drawing/2014/main" id="{1D038A4E-9327-405B-B1E2-D075EDD3092E}"/>
            </a:ext>
          </a:extLst>
        </xdr:cNvPr>
        <xdr:cNvSpPr txBox="1"/>
      </xdr:nvSpPr>
      <xdr:spPr>
        <a:xfrm>
          <a:off x="1710418" y="166401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10</xdr:row>
      <xdr:rowOff>0</xdr:rowOff>
    </xdr:from>
    <xdr:ext cx="184731" cy="264560"/>
    <xdr:sp macro="" textlink="">
      <xdr:nvSpPr>
        <xdr:cNvPr id="83" name="TextovéPole 82">
          <a:extLst>
            <a:ext uri="{FF2B5EF4-FFF2-40B4-BE49-F238E27FC236}">
              <a16:creationId xmlns:a16="http://schemas.microsoft.com/office/drawing/2014/main" id="{9C104793-2D92-4642-A989-C40E90629B43}"/>
            </a:ext>
          </a:extLst>
        </xdr:cNvPr>
        <xdr:cNvSpPr txBox="1"/>
      </xdr:nvSpPr>
      <xdr:spPr>
        <a:xfrm>
          <a:off x="1710418" y="166401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10</xdr:row>
      <xdr:rowOff>0</xdr:rowOff>
    </xdr:from>
    <xdr:ext cx="184731" cy="264560"/>
    <xdr:sp macro="" textlink="">
      <xdr:nvSpPr>
        <xdr:cNvPr id="84" name="TextovéPole 83">
          <a:extLst>
            <a:ext uri="{FF2B5EF4-FFF2-40B4-BE49-F238E27FC236}">
              <a16:creationId xmlns:a16="http://schemas.microsoft.com/office/drawing/2014/main" id="{497D58DE-9280-4389-BD53-502C28DC148C}"/>
            </a:ext>
          </a:extLst>
        </xdr:cNvPr>
        <xdr:cNvSpPr txBox="1"/>
      </xdr:nvSpPr>
      <xdr:spPr>
        <a:xfrm>
          <a:off x="1710418" y="166401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10</xdr:row>
      <xdr:rowOff>0</xdr:rowOff>
    </xdr:from>
    <xdr:ext cx="184731" cy="264560"/>
    <xdr:sp macro="" textlink="">
      <xdr:nvSpPr>
        <xdr:cNvPr id="85" name="TextovéPole 84">
          <a:extLst>
            <a:ext uri="{FF2B5EF4-FFF2-40B4-BE49-F238E27FC236}">
              <a16:creationId xmlns:a16="http://schemas.microsoft.com/office/drawing/2014/main" id="{27D06169-7B38-42E0-8381-DA45D3CB50A3}"/>
            </a:ext>
          </a:extLst>
        </xdr:cNvPr>
        <xdr:cNvSpPr txBox="1"/>
      </xdr:nvSpPr>
      <xdr:spPr>
        <a:xfrm>
          <a:off x="1710418" y="166401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10</xdr:row>
      <xdr:rowOff>0</xdr:rowOff>
    </xdr:from>
    <xdr:ext cx="184731" cy="264560"/>
    <xdr:sp macro="" textlink="">
      <xdr:nvSpPr>
        <xdr:cNvPr id="87" name="TextovéPole 86">
          <a:extLst>
            <a:ext uri="{FF2B5EF4-FFF2-40B4-BE49-F238E27FC236}">
              <a16:creationId xmlns:a16="http://schemas.microsoft.com/office/drawing/2014/main" id="{1B89D81F-3AC6-4778-B3B1-B66119F9317D}"/>
            </a:ext>
          </a:extLst>
        </xdr:cNvPr>
        <xdr:cNvSpPr txBox="1"/>
      </xdr:nvSpPr>
      <xdr:spPr>
        <a:xfrm>
          <a:off x="1710418" y="16868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10</xdr:row>
      <xdr:rowOff>0</xdr:rowOff>
    </xdr:from>
    <xdr:ext cx="184731" cy="264560"/>
    <xdr:sp macro="" textlink="">
      <xdr:nvSpPr>
        <xdr:cNvPr id="88" name="TextovéPole 87">
          <a:extLst>
            <a:ext uri="{FF2B5EF4-FFF2-40B4-BE49-F238E27FC236}">
              <a16:creationId xmlns:a16="http://schemas.microsoft.com/office/drawing/2014/main" id="{A840071F-A134-4BC1-9E00-558676F79C3D}"/>
            </a:ext>
          </a:extLst>
        </xdr:cNvPr>
        <xdr:cNvSpPr txBox="1"/>
      </xdr:nvSpPr>
      <xdr:spPr>
        <a:xfrm>
          <a:off x="1710418" y="16868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10</xdr:row>
      <xdr:rowOff>0</xdr:rowOff>
    </xdr:from>
    <xdr:ext cx="184731" cy="264560"/>
    <xdr:sp macro="" textlink="">
      <xdr:nvSpPr>
        <xdr:cNvPr id="89" name="TextovéPole 88">
          <a:extLst>
            <a:ext uri="{FF2B5EF4-FFF2-40B4-BE49-F238E27FC236}">
              <a16:creationId xmlns:a16="http://schemas.microsoft.com/office/drawing/2014/main" id="{8FA90140-A085-4CB5-A2A0-77806ED817D7}"/>
            </a:ext>
          </a:extLst>
        </xdr:cNvPr>
        <xdr:cNvSpPr txBox="1"/>
      </xdr:nvSpPr>
      <xdr:spPr>
        <a:xfrm>
          <a:off x="1710418" y="16868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10</xdr:row>
      <xdr:rowOff>0</xdr:rowOff>
    </xdr:from>
    <xdr:ext cx="184731" cy="264560"/>
    <xdr:sp macro="" textlink="">
      <xdr:nvSpPr>
        <xdr:cNvPr id="90" name="TextovéPole 89">
          <a:extLst>
            <a:ext uri="{FF2B5EF4-FFF2-40B4-BE49-F238E27FC236}">
              <a16:creationId xmlns:a16="http://schemas.microsoft.com/office/drawing/2014/main" id="{08D67AD1-EF16-4791-9312-56B20913772E}"/>
            </a:ext>
          </a:extLst>
        </xdr:cNvPr>
        <xdr:cNvSpPr txBox="1"/>
      </xdr:nvSpPr>
      <xdr:spPr>
        <a:xfrm>
          <a:off x="1710418" y="16868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10</xdr:row>
      <xdr:rowOff>0</xdr:rowOff>
    </xdr:from>
    <xdr:ext cx="184731" cy="264560"/>
    <xdr:sp macro="" textlink="">
      <xdr:nvSpPr>
        <xdr:cNvPr id="91" name="TextovéPole 90">
          <a:extLst>
            <a:ext uri="{FF2B5EF4-FFF2-40B4-BE49-F238E27FC236}">
              <a16:creationId xmlns:a16="http://schemas.microsoft.com/office/drawing/2014/main" id="{4F438409-9111-4C9F-805C-853BB1B69610}"/>
            </a:ext>
          </a:extLst>
        </xdr:cNvPr>
        <xdr:cNvSpPr txBox="1"/>
      </xdr:nvSpPr>
      <xdr:spPr>
        <a:xfrm>
          <a:off x="1710418" y="16868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10</xdr:row>
      <xdr:rowOff>0</xdr:rowOff>
    </xdr:from>
    <xdr:ext cx="184731" cy="264560"/>
    <xdr:sp macro="" textlink="">
      <xdr:nvSpPr>
        <xdr:cNvPr id="92" name="TextovéPole 91">
          <a:extLst>
            <a:ext uri="{FF2B5EF4-FFF2-40B4-BE49-F238E27FC236}">
              <a16:creationId xmlns:a16="http://schemas.microsoft.com/office/drawing/2014/main" id="{BC04695D-CA26-450F-8FB9-DF21705DCA4C}"/>
            </a:ext>
          </a:extLst>
        </xdr:cNvPr>
        <xdr:cNvSpPr txBox="1"/>
      </xdr:nvSpPr>
      <xdr:spPr>
        <a:xfrm>
          <a:off x="1710418" y="16868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10</xdr:row>
      <xdr:rowOff>0</xdr:rowOff>
    </xdr:from>
    <xdr:ext cx="184731" cy="264560"/>
    <xdr:sp macro="" textlink="">
      <xdr:nvSpPr>
        <xdr:cNvPr id="93" name="TextovéPole 92">
          <a:extLst>
            <a:ext uri="{FF2B5EF4-FFF2-40B4-BE49-F238E27FC236}">
              <a16:creationId xmlns:a16="http://schemas.microsoft.com/office/drawing/2014/main" id="{780E42F8-3E0D-4709-8F02-360C42E27972}"/>
            </a:ext>
          </a:extLst>
        </xdr:cNvPr>
        <xdr:cNvSpPr txBox="1"/>
      </xdr:nvSpPr>
      <xdr:spPr>
        <a:xfrm>
          <a:off x="1710418" y="16868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10</xdr:row>
      <xdr:rowOff>0</xdr:rowOff>
    </xdr:from>
    <xdr:ext cx="184731" cy="264560"/>
    <xdr:sp macro="" textlink="">
      <xdr:nvSpPr>
        <xdr:cNvPr id="95" name="TextovéPole 94">
          <a:extLst>
            <a:ext uri="{FF2B5EF4-FFF2-40B4-BE49-F238E27FC236}">
              <a16:creationId xmlns:a16="http://schemas.microsoft.com/office/drawing/2014/main" id="{6652BE12-4C15-4C3D-9A47-AC7CC729BA0E}"/>
            </a:ext>
          </a:extLst>
        </xdr:cNvPr>
        <xdr:cNvSpPr txBox="1"/>
      </xdr:nvSpPr>
      <xdr:spPr>
        <a:xfrm>
          <a:off x="1750423" y="210540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10</xdr:row>
      <xdr:rowOff>0</xdr:rowOff>
    </xdr:from>
    <xdr:ext cx="184731" cy="264560"/>
    <xdr:sp macro="" textlink="">
      <xdr:nvSpPr>
        <xdr:cNvPr id="96" name="TextovéPole 95">
          <a:extLst>
            <a:ext uri="{FF2B5EF4-FFF2-40B4-BE49-F238E27FC236}">
              <a16:creationId xmlns:a16="http://schemas.microsoft.com/office/drawing/2014/main" id="{F6915530-37A8-47BB-B213-41531F1384C4}"/>
            </a:ext>
          </a:extLst>
        </xdr:cNvPr>
        <xdr:cNvSpPr txBox="1"/>
      </xdr:nvSpPr>
      <xdr:spPr>
        <a:xfrm>
          <a:off x="1750423" y="210540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10</xdr:row>
      <xdr:rowOff>0</xdr:rowOff>
    </xdr:from>
    <xdr:ext cx="184731" cy="264560"/>
    <xdr:sp macro="" textlink="">
      <xdr:nvSpPr>
        <xdr:cNvPr id="97" name="TextovéPole 96">
          <a:extLst>
            <a:ext uri="{FF2B5EF4-FFF2-40B4-BE49-F238E27FC236}">
              <a16:creationId xmlns:a16="http://schemas.microsoft.com/office/drawing/2014/main" id="{7D9DA50C-B6C0-4413-9FDB-91DA7FFCE453}"/>
            </a:ext>
          </a:extLst>
        </xdr:cNvPr>
        <xdr:cNvSpPr txBox="1"/>
      </xdr:nvSpPr>
      <xdr:spPr>
        <a:xfrm>
          <a:off x="1750423" y="2128102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10</xdr:row>
      <xdr:rowOff>0</xdr:rowOff>
    </xdr:from>
    <xdr:ext cx="184731" cy="264560"/>
    <xdr:sp macro="" textlink="">
      <xdr:nvSpPr>
        <xdr:cNvPr id="98" name="TextovéPole 97">
          <a:extLst>
            <a:ext uri="{FF2B5EF4-FFF2-40B4-BE49-F238E27FC236}">
              <a16:creationId xmlns:a16="http://schemas.microsoft.com/office/drawing/2014/main" id="{DAB58A36-63CC-4519-ACB5-8D67172369F6}"/>
            </a:ext>
          </a:extLst>
        </xdr:cNvPr>
        <xdr:cNvSpPr txBox="1"/>
      </xdr:nvSpPr>
      <xdr:spPr>
        <a:xfrm>
          <a:off x="1750423" y="210540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10</xdr:row>
      <xdr:rowOff>0</xdr:rowOff>
    </xdr:from>
    <xdr:ext cx="184731" cy="264560"/>
    <xdr:sp macro="" textlink="">
      <xdr:nvSpPr>
        <xdr:cNvPr id="99" name="TextovéPole 98">
          <a:extLst>
            <a:ext uri="{FF2B5EF4-FFF2-40B4-BE49-F238E27FC236}">
              <a16:creationId xmlns:a16="http://schemas.microsoft.com/office/drawing/2014/main" id="{8AF53A55-9DF5-4D7B-A8CA-35E48771884F}"/>
            </a:ext>
          </a:extLst>
        </xdr:cNvPr>
        <xdr:cNvSpPr txBox="1"/>
      </xdr:nvSpPr>
      <xdr:spPr>
        <a:xfrm>
          <a:off x="1750423" y="210540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10</xdr:row>
      <xdr:rowOff>0</xdr:rowOff>
    </xdr:from>
    <xdr:ext cx="184731" cy="264560"/>
    <xdr:sp macro="" textlink="">
      <xdr:nvSpPr>
        <xdr:cNvPr id="100" name="TextovéPole 99">
          <a:extLst>
            <a:ext uri="{FF2B5EF4-FFF2-40B4-BE49-F238E27FC236}">
              <a16:creationId xmlns:a16="http://schemas.microsoft.com/office/drawing/2014/main" id="{1CB299C0-B12E-4B0E-B898-A44A0B3D643E}"/>
            </a:ext>
          </a:extLst>
        </xdr:cNvPr>
        <xdr:cNvSpPr txBox="1"/>
      </xdr:nvSpPr>
      <xdr:spPr>
        <a:xfrm>
          <a:off x="1750423" y="210540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10</xdr:row>
      <xdr:rowOff>0</xdr:rowOff>
    </xdr:from>
    <xdr:ext cx="184731" cy="264560"/>
    <xdr:sp macro="" textlink="">
      <xdr:nvSpPr>
        <xdr:cNvPr id="101" name="TextovéPole 100">
          <a:extLst>
            <a:ext uri="{FF2B5EF4-FFF2-40B4-BE49-F238E27FC236}">
              <a16:creationId xmlns:a16="http://schemas.microsoft.com/office/drawing/2014/main" id="{1ADEF727-3BE1-4A3F-9C61-814457976DC2}"/>
            </a:ext>
          </a:extLst>
        </xdr:cNvPr>
        <xdr:cNvSpPr txBox="1"/>
      </xdr:nvSpPr>
      <xdr:spPr>
        <a:xfrm>
          <a:off x="1750423" y="210540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10</xdr:row>
      <xdr:rowOff>0</xdr:rowOff>
    </xdr:from>
    <xdr:ext cx="184731" cy="264560"/>
    <xdr:sp macro="" textlink="">
      <xdr:nvSpPr>
        <xdr:cNvPr id="102" name="TextovéPole 101">
          <a:extLst>
            <a:ext uri="{FF2B5EF4-FFF2-40B4-BE49-F238E27FC236}">
              <a16:creationId xmlns:a16="http://schemas.microsoft.com/office/drawing/2014/main" id="{9485A8BC-7909-4099-9E46-39FBF5816122}"/>
            </a:ext>
          </a:extLst>
        </xdr:cNvPr>
        <xdr:cNvSpPr txBox="1"/>
      </xdr:nvSpPr>
      <xdr:spPr>
        <a:xfrm>
          <a:off x="1750423" y="210540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www.extron.com/product/product.aspx?id=dtphdmi230rx&amp;s=4" TargetMode="External"/><Relationship Id="rId2" Type="http://schemas.openxmlformats.org/officeDocument/2006/relationships/hyperlink" Target="http://www.extron.com/product/product.aspx?id=dtphdmi230tx&amp;s=4" TargetMode="External"/><Relationship Id="rId1" Type="http://schemas.openxmlformats.org/officeDocument/2006/relationships/hyperlink" Target="http://www.extron.com/product/product.aspx?id=dxpplushdmi&amp;s=4" TargetMode="External"/><Relationship Id="rId5" Type="http://schemas.openxmlformats.org/officeDocument/2006/relationships/drawing" Target="../drawings/drawing1.xm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hyperlink" Target="http://www.extron.com/product/product.aspx?id=dtphdmi230rx&amp;s=4" TargetMode="External"/><Relationship Id="rId2" Type="http://schemas.openxmlformats.org/officeDocument/2006/relationships/hyperlink" Target="http://www.extron.com/product/product.aspx?id=dtphdmi230tx&amp;s=4" TargetMode="External"/><Relationship Id="rId1" Type="http://schemas.openxmlformats.org/officeDocument/2006/relationships/hyperlink" Target="http://www.extron.com/product/product.aspx?id=dxpplushdmi&amp;s=4" TargetMode="External"/><Relationship Id="rId5" Type="http://schemas.openxmlformats.org/officeDocument/2006/relationships/drawing" Target="../drawings/drawing2.xml"/><Relationship Id="rId4"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hyperlink" Target="http://www.extron.com/product/product.aspx?id=dtphdmi230rx&amp;s=4" TargetMode="External"/><Relationship Id="rId2" Type="http://schemas.openxmlformats.org/officeDocument/2006/relationships/hyperlink" Target="http://www.extron.com/product/product.aspx?id=dtphdmi230tx&amp;s=4" TargetMode="External"/><Relationship Id="rId1" Type="http://schemas.openxmlformats.org/officeDocument/2006/relationships/hyperlink" Target="http://www.extron.com/product/product.aspx?id=dxpplushdmi&amp;s=4" TargetMode="External"/><Relationship Id="rId5" Type="http://schemas.openxmlformats.org/officeDocument/2006/relationships/drawing" Target="../drawings/drawing3.xml"/><Relationship Id="rId4"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hyperlink" Target="http://www.extron.com/product/product.aspx?id=dtphdmi230rx&amp;s=4" TargetMode="External"/><Relationship Id="rId2" Type="http://schemas.openxmlformats.org/officeDocument/2006/relationships/hyperlink" Target="http://www.extron.com/product/product.aspx?id=dtphdmi230tx&amp;s=4" TargetMode="External"/><Relationship Id="rId1" Type="http://schemas.openxmlformats.org/officeDocument/2006/relationships/hyperlink" Target="http://www.extron.com/product/product.aspx?id=dxpplushdmi&amp;s=4" TargetMode="External"/><Relationship Id="rId5" Type="http://schemas.openxmlformats.org/officeDocument/2006/relationships/drawing" Target="../drawings/drawing4.xml"/><Relationship Id="rId4"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hyperlink" Target="http://www.extron.com/product/product.aspx?id=dtphdmi230rx&amp;s=4" TargetMode="External"/><Relationship Id="rId2" Type="http://schemas.openxmlformats.org/officeDocument/2006/relationships/hyperlink" Target="http://www.extron.com/product/product.aspx?id=dtphdmi230tx&amp;s=4" TargetMode="External"/><Relationship Id="rId1" Type="http://schemas.openxmlformats.org/officeDocument/2006/relationships/hyperlink" Target="http://www.extron.com/product/product.aspx?id=dxpplushdmi&amp;s=4" TargetMode="External"/><Relationship Id="rId5" Type="http://schemas.openxmlformats.org/officeDocument/2006/relationships/drawing" Target="../drawings/drawing5.xml"/><Relationship Id="rId4"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15"/>
  <sheetViews>
    <sheetView tabSelected="1" view="pageBreakPreview" zoomScale="130" zoomScaleNormal="100" zoomScaleSheetLayoutView="130" workbookViewId="0">
      <selection activeCell="B10" sqref="B10"/>
    </sheetView>
  </sheetViews>
  <sheetFormatPr defaultColWidth="9.140625" defaultRowHeight="12.75"/>
  <cols>
    <col min="1" max="1" width="9.7109375" style="4" customWidth="1"/>
    <col min="2" max="2" width="99.7109375" style="4" customWidth="1"/>
    <col min="3" max="3" width="17.42578125" style="3" customWidth="1"/>
    <col min="4" max="4" width="13" style="5" customWidth="1"/>
    <col min="5" max="5" width="20.85546875" style="6" customWidth="1"/>
    <col min="6" max="6" width="15.140625" style="4" customWidth="1"/>
    <col min="7" max="7" width="9.140625" style="4"/>
    <col min="8" max="8" width="9.42578125" style="4" bestFit="1" customWidth="1"/>
    <col min="9" max="16384" width="9.140625" style="4"/>
  </cols>
  <sheetData>
    <row r="1" spans="1:10" s="1" customFormat="1" ht="47.25" customHeight="1" thickBot="1">
      <c r="A1" s="7"/>
      <c r="B1" s="7"/>
      <c r="C1" s="7"/>
      <c r="D1" s="7"/>
      <c r="E1" s="7"/>
    </row>
    <row r="2" spans="1:10" s="2" customFormat="1" ht="26.25" thickBot="1">
      <c r="A2" s="10" t="s">
        <v>0</v>
      </c>
      <c r="B2" s="11" t="s">
        <v>1</v>
      </c>
      <c r="C2" s="11" t="s">
        <v>2</v>
      </c>
      <c r="D2" s="11" t="s">
        <v>3</v>
      </c>
      <c r="E2" s="12" t="s">
        <v>4</v>
      </c>
    </row>
    <row r="3" spans="1:10" s="2" customFormat="1" ht="21" customHeight="1" thickBot="1">
      <c r="A3" s="201" t="s">
        <v>7</v>
      </c>
      <c r="B3" s="202"/>
      <c r="C3" s="202"/>
      <c r="D3" s="202"/>
      <c r="E3" s="203"/>
    </row>
    <row r="4" spans="1:10" s="8" customFormat="1" ht="27" customHeight="1">
      <c r="A4" s="43" t="s">
        <v>22</v>
      </c>
      <c r="B4" s="44" t="str">
        <f>'1. Velký sál'!C3</f>
        <v>Velký sál, m.č.: 217</v>
      </c>
      <c r="C4" s="45">
        <f>'1. Velký sál'!J123</f>
        <v>6387937.0999999996</v>
      </c>
      <c r="D4" s="46">
        <v>1</v>
      </c>
      <c r="E4" s="61">
        <f t="shared" ref="E4" si="0">C4*D4</f>
        <v>6387937.0999999996</v>
      </c>
      <c r="F4" s="13"/>
    </row>
    <row r="5" spans="1:10" s="8" customFormat="1" ht="27" customHeight="1">
      <c r="A5" s="43" t="s">
        <v>23</v>
      </c>
      <c r="B5" s="44" t="str">
        <f>('2. Malý sál'!C3)</f>
        <v>Malý sál, m.č.: 202</v>
      </c>
      <c r="C5" s="45">
        <f>'2. Malý sál'!J108</f>
        <v>4344824.7</v>
      </c>
      <c r="D5" s="46">
        <v>1</v>
      </c>
      <c r="E5" s="61">
        <f t="shared" ref="E5:E6" si="1">C5*D5</f>
        <v>4344824.7</v>
      </c>
      <c r="F5" s="13"/>
    </row>
    <row r="6" spans="1:10" s="8" customFormat="1" ht="27" customHeight="1">
      <c r="A6" s="43" t="s">
        <v>24</v>
      </c>
      <c r="B6" s="44" t="str">
        <f>'3. El.plakáty'!C3</f>
        <v>Elektronické plakáty</v>
      </c>
      <c r="C6" s="45">
        <f>'3. El.plakáty'!J15</f>
        <v>855018</v>
      </c>
      <c r="D6" s="46">
        <v>1</v>
      </c>
      <c r="E6" s="61">
        <f t="shared" si="1"/>
        <v>855018</v>
      </c>
      <c r="F6" s="13"/>
    </row>
    <row r="7" spans="1:10" s="8" customFormat="1" ht="27" customHeight="1">
      <c r="A7" s="43" t="s">
        <v>25</v>
      </c>
      <c r="B7" s="44" t="str">
        <f>'4. Audio 100V'!C3</f>
        <v xml:space="preserve">Audio 100V, m.č.: 110 </v>
      </c>
      <c r="C7" s="45">
        <f>'4. Audio 100V'!J14</f>
        <v>320770.80000000005</v>
      </c>
      <c r="D7" s="46">
        <v>1</v>
      </c>
      <c r="E7" s="61">
        <f t="shared" ref="E7" si="2">C7*D7</f>
        <v>320770.80000000005</v>
      </c>
      <c r="F7" s="13"/>
    </row>
    <row r="8" spans="1:10" s="8" customFormat="1" ht="27" customHeight="1" thickBot="1">
      <c r="A8" s="43" t="s">
        <v>26</v>
      </c>
      <c r="B8" s="27" t="str">
        <f>'8. Pokladní systém'!C3</f>
        <v>Pokladní systém</v>
      </c>
      <c r="C8" s="9">
        <f>'8. Pokladní systém'!J12</f>
        <v>128610</v>
      </c>
      <c r="D8" s="26">
        <v>1</v>
      </c>
      <c r="E8" s="62">
        <f>C8*D8</f>
        <v>128610</v>
      </c>
      <c r="F8" s="13"/>
    </row>
    <row r="9" spans="1:10" s="2" customFormat="1" ht="26.25" customHeight="1" thickBot="1">
      <c r="A9" s="204" t="s">
        <v>8</v>
      </c>
      <c r="B9" s="205"/>
      <c r="C9" s="205"/>
      <c r="D9" s="206"/>
      <c r="E9" s="63">
        <f>SUM(E4:E8)</f>
        <v>12037160.600000001</v>
      </c>
    </row>
    <row r="11" spans="1:10">
      <c r="A11" s="207" t="s">
        <v>17</v>
      </c>
      <c r="B11" s="207"/>
      <c r="C11" s="207"/>
      <c r="D11" s="207"/>
      <c r="E11" s="207"/>
      <c r="F11" s="207"/>
      <c r="G11" s="208"/>
      <c r="H11" s="208"/>
      <c r="I11" s="208"/>
      <c r="J11" s="208"/>
    </row>
    <row r="12" spans="1:10">
      <c r="A12" s="207" t="s">
        <v>18</v>
      </c>
      <c r="B12" s="207"/>
      <c r="C12" s="207"/>
      <c r="D12" s="207"/>
      <c r="E12" s="207"/>
      <c r="F12" s="207"/>
      <c r="G12" s="208"/>
      <c r="H12" s="208"/>
      <c r="I12" s="208"/>
      <c r="J12" s="208"/>
    </row>
    <row r="13" spans="1:10">
      <c r="A13" s="98" t="s">
        <v>157</v>
      </c>
      <c r="B13" s="99"/>
      <c r="C13" s="99"/>
      <c r="D13" s="100"/>
      <c r="E13" s="101"/>
      <c r="F13" s="102"/>
      <c r="G13" s="103"/>
      <c r="H13" s="103"/>
      <c r="I13" s="98"/>
      <c r="J13" s="98"/>
    </row>
    <row r="15" spans="1:10">
      <c r="B15" s="2"/>
    </row>
  </sheetData>
  <sheetProtection formatCells="0" formatColumns="0" formatRows="0" insertColumns="0" insertRows="0" insertHyperlinks="0" deleteColumns="0" deleteRows="0" sort="0" autoFilter="0" pivotTables="0"/>
  <mergeCells count="4">
    <mergeCell ref="A3:E3"/>
    <mergeCell ref="A9:D9"/>
    <mergeCell ref="A11:J11"/>
    <mergeCell ref="A12:J12"/>
  </mergeCells>
  <phoneticPr fontId="20" type="noConversion"/>
  <pageMargins left="0.23622047244094491" right="0.23622047244094491" top="0.74803149606299213" bottom="0.74803149606299213" header="0.31496062992125984" footer="0.31496062992125984"/>
  <pageSetup paperSize="9" scale="63" firstPageNumber="0" fitToHeight="5" orientation="portrait" r:id="rId1"/>
  <headerFooter alignWithMargins="0">
    <oddFooter>&amp;C&amp;P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BDB609-8678-4FC9-8C2B-3166D7A1297F}">
  <sheetPr>
    <outlinePr summaryBelow="0"/>
    <pageSetUpPr fitToPage="1"/>
  </sheetPr>
  <dimension ref="A1:J159"/>
  <sheetViews>
    <sheetView view="pageBreakPreview" zoomScale="90" zoomScaleNormal="70" zoomScaleSheetLayoutView="90" workbookViewId="0">
      <pane ySplit="3" topLeftCell="A118" activePane="bottomLeft" state="frozen"/>
      <selection pane="bottomLeft" activeCell="F5" sqref="F5"/>
    </sheetView>
  </sheetViews>
  <sheetFormatPr defaultColWidth="9.140625" defaultRowHeight="12.75"/>
  <cols>
    <col min="1" max="1" width="8.5703125" style="51" customWidth="1"/>
    <col min="2" max="2" width="4.5703125" style="16" hidden="1" customWidth="1"/>
    <col min="3" max="3" width="21.5703125" style="16" customWidth="1"/>
    <col min="4" max="4" width="16" style="16" bestFit="1" customWidth="1"/>
    <col min="5" max="5" width="17" style="55" customWidth="1"/>
    <col min="6" max="6" width="57.5703125" style="16" customWidth="1"/>
    <col min="7" max="7" width="8" style="17" customWidth="1"/>
    <col min="8" max="8" width="6.7109375" style="17" customWidth="1"/>
    <col min="9" max="9" width="15.7109375" style="16" customWidth="1"/>
    <col min="10" max="10" width="20.28515625" style="16" customWidth="1"/>
    <col min="11" max="16384" width="9.140625" style="16"/>
  </cols>
  <sheetData>
    <row r="1" spans="1:10" s="121" customFormat="1" ht="29.25" customHeight="1" thickBot="1">
      <c r="A1" s="51"/>
      <c r="C1" s="122"/>
      <c r="D1" s="122"/>
      <c r="E1" s="122"/>
      <c r="F1" s="122"/>
      <c r="G1" s="122"/>
      <c r="H1" s="122"/>
      <c r="I1" s="122"/>
      <c r="J1" s="122"/>
    </row>
    <row r="2" spans="1:10" ht="57.75" customHeight="1">
      <c r="A2" s="64" t="s">
        <v>0</v>
      </c>
      <c r="B2" s="66" t="s">
        <v>14</v>
      </c>
      <c r="C2" s="66" t="s">
        <v>5</v>
      </c>
      <c r="D2" s="65" t="s">
        <v>12</v>
      </c>
      <c r="E2" s="65" t="s">
        <v>15</v>
      </c>
      <c r="F2" s="65" t="s">
        <v>20</v>
      </c>
      <c r="G2" s="67" t="s">
        <v>16</v>
      </c>
      <c r="H2" s="67" t="s">
        <v>11</v>
      </c>
      <c r="I2" s="65" t="s">
        <v>2</v>
      </c>
      <c r="J2" s="123" t="s">
        <v>13</v>
      </c>
    </row>
    <row r="3" spans="1:10" ht="18" customHeight="1">
      <c r="A3" s="18" t="s">
        <v>22</v>
      </c>
      <c r="B3" s="18"/>
      <c r="C3" s="19" t="s">
        <v>172</v>
      </c>
      <c r="D3" s="18"/>
      <c r="E3" s="18"/>
      <c r="F3" s="18"/>
      <c r="G3" s="18"/>
      <c r="H3" s="18"/>
      <c r="I3" s="18"/>
      <c r="J3" s="68"/>
    </row>
    <row r="4" spans="1:10" ht="18" customHeight="1">
      <c r="A4" s="69"/>
      <c r="B4" s="20"/>
      <c r="C4" s="21" t="s">
        <v>32</v>
      </c>
      <c r="D4" s="20"/>
      <c r="E4" s="20"/>
      <c r="F4" s="20"/>
      <c r="G4" s="20"/>
      <c r="H4" s="20"/>
      <c r="I4" s="20"/>
      <c r="J4" s="70">
        <f>SUM(J5:J18)</f>
        <v>2652114.6</v>
      </c>
    </row>
    <row r="5" spans="1:10" ht="114.75">
      <c r="A5" s="71">
        <v>1</v>
      </c>
      <c r="B5" s="14"/>
      <c r="C5" s="178" t="s">
        <v>33</v>
      </c>
      <c r="D5" s="178" t="s">
        <v>300</v>
      </c>
      <c r="E5" s="178" t="s">
        <v>300</v>
      </c>
      <c r="F5" s="179" t="s">
        <v>236</v>
      </c>
      <c r="G5" s="15" t="s">
        <v>19</v>
      </c>
      <c r="H5" s="15">
        <v>1</v>
      </c>
      <c r="I5" s="180">
        <v>112950</v>
      </c>
      <c r="J5" s="181">
        <f t="shared" ref="J5:J18" si="0">I5*H5</f>
        <v>112950</v>
      </c>
    </row>
    <row r="6" spans="1:10" ht="102">
      <c r="A6" s="72">
        <v>2</v>
      </c>
      <c r="B6" s="14"/>
      <c r="C6" s="182" t="s">
        <v>34</v>
      </c>
      <c r="D6" s="183" t="s">
        <v>301</v>
      </c>
      <c r="E6" s="183" t="s">
        <v>301</v>
      </c>
      <c r="F6" s="184" t="s">
        <v>249</v>
      </c>
      <c r="G6" s="185" t="s">
        <v>6</v>
      </c>
      <c r="H6" s="15">
        <v>1</v>
      </c>
      <c r="I6" s="180">
        <v>1971000</v>
      </c>
      <c r="J6" s="181">
        <f t="shared" si="0"/>
        <v>1971000</v>
      </c>
    </row>
    <row r="7" spans="1:10" s="1" customFormat="1" ht="25.5">
      <c r="A7" s="71">
        <v>3</v>
      </c>
      <c r="B7" s="127"/>
      <c r="C7" s="186" t="s">
        <v>35</v>
      </c>
      <c r="D7" s="187" t="s">
        <v>302</v>
      </c>
      <c r="E7" s="187" t="s">
        <v>303</v>
      </c>
      <c r="F7" s="131" t="s">
        <v>36</v>
      </c>
      <c r="G7" s="135" t="s">
        <v>6</v>
      </c>
      <c r="H7" s="135">
        <v>1</v>
      </c>
      <c r="I7" s="109">
        <v>3600</v>
      </c>
      <c r="J7" s="110">
        <f t="shared" si="0"/>
        <v>3600</v>
      </c>
    </row>
    <row r="8" spans="1:10" s="1" customFormat="1" ht="51">
      <c r="A8" s="71">
        <v>4</v>
      </c>
      <c r="B8" s="127"/>
      <c r="C8" s="186" t="s">
        <v>37</v>
      </c>
      <c r="D8" s="187" t="s">
        <v>304</v>
      </c>
      <c r="E8" s="187" t="s">
        <v>304</v>
      </c>
      <c r="F8" s="131" t="s">
        <v>171</v>
      </c>
      <c r="G8" s="135" t="s">
        <v>6</v>
      </c>
      <c r="H8" s="135">
        <v>1</v>
      </c>
      <c r="I8" s="109">
        <v>157950</v>
      </c>
      <c r="J8" s="110">
        <f t="shared" si="0"/>
        <v>157950</v>
      </c>
    </row>
    <row r="9" spans="1:10" s="1" customFormat="1" ht="38.25">
      <c r="A9" s="72">
        <v>5</v>
      </c>
      <c r="B9" s="127"/>
      <c r="C9" s="186" t="s">
        <v>39</v>
      </c>
      <c r="D9" s="187" t="s">
        <v>305</v>
      </c>
      <c r="E9" s="187" t="s">
        <v>306</v>
      </c>
      <c r="F9" s="131" t="s">
        <v>38</v>
      </c>
      <c r="G9" s="135" t="s">
        <v>6</v>
      </c>
      <c r="H9" s="135">
        <v>1</v>
      </c>
      <c r="I9" s="109">
        <v>24300</v>
      </c>
      <c r="J9" s="110">
        <f t="shared" si="0"/>
        <v>24300</v>
      </c>
    </row>
    <row r="10" spans="1:10" s="1" customFormat="1" ht="51">
      <c r="A10" s="71">
        <v>6</v>
      </c>
      <c r="B10" s="127"/>
      <c r="C10" s="186" t="s">
        <v>295</v>
      </c>
      <c r="D10" s="187" t="s">
        <v>305</v>
      </c>
      <c r="E10" s="187" t="s">
        <v>307</v>
      </c>
      <c r="F10" s="131" t="s">
        <v>298</v>
      </c>
      <c r="G10" s="135" t="s">
        <v>19</v>
      </c>
      <c r="H10" s="135">
        <v>1</v>
      </c>
      <c r="I10" s="109">
        <v>17346.600000000002</v>
      </c>
      <c r="J10" s="110">
        <f t="shared" si="0"/>
        <v>17346.600000000002</v>
      </c>
    </row>
    <row r="11" spans="1:10" s="1" customFormat="1" ht="140.25">
      <c r="A11" s="72">
        <v>7</v>
      </c>
      <c r="B11" s="127"/>
      <c r="C11" s="186" t="s">
        <v>40</v>
      </c>
      <c r="D11" s="187" t="s">
        <v>308</v>
      </c>
      <c r="E11" s="187" t="s">
        <v>309</v>
      </c>
      <c r="F11" s="131" t="s">
        <v>251</v>
      </c>
      <c r="G11" s="135" t="s">
        <v>6</v>
      </c>
      <c r="H11" s="135">
        <v>1</v>
      </c>
      <c r="I11" s="109">
        <v>170100</v>
      </c>
      <c r="J11" s="110">
        <f t="shared" si="0"/>
        <v>170100</v>
      </c>
    </row>
    <row r="12" spans="1:10" s="1" customFormat="1" ht="114.75">
      <c r="A12" s="71">
        <v>8</v>
      </c>
      <c r="B12" s="127"/>
      <c r="C12" s="129" t="s">
        <v>43</v>
      </c>
      <c r="D12" s="129" t="s">
        <v>310</v>
      </c>
      <c r="E12" s="129" t="s">
        <v>311</v>
      </c>
      <c r="F12" s="82" t="s">
        <v>44</v>
      </c>
      <c r="G12" s="38" t="s">
        <v>6</v>
      </c>
      <c r="H12" s="38">
        <v>1</v>
      </c>
      <c r="I12" s="39">
        <v>29700</v>
      </c>
      <c r="J12" s="73">
        <f t="shared" si="0"/>
        <v>29700</v>
      </c>
    </row>
    <row r="13" spans="1:10" s="1" customFormat="1" ht="63.75">
      <c r="A13" s="71">
        <v>9</v>
      </c>
      <c r="B13" s="127"/>
      <c r="C13" s="134" t="s">
        <v>248</v>
      </c>
      <c r="D13" s="134" t="s">
        <v>312</v>
      </c>
      <c r="E13" s="134" t="s">
        <v>313</v>
      </c>
      <c r="F13" s="108" t="s">
        <v>247</v>
      </c>
      <c r="G13" s="135" t="s">
        <v>6</v>
      </c>
      <c r="H13" s="135">
        <v>1</v>
      </c>
      <c r="I13" s="109">
        <v>13500</v>
      </c>
      <c r="J13" s="110">
        <f t="shared" si="0"/>
        <v>13500</v>
      </c>
    </row>
    <row r="14" spans="1:10" s="1" customFormat="1" ht="43.5" customHeight="1">
      <c r="A14" s="72">
        <v>10</v>
      </c>
      <c r="B14" s="127"/>
      <c r="C14" s="129" t="s">
        <v>46</v>
      </c>
      <c r="D14" s="159" t="s">
        <v>314</v>
      </c>
      <c r="E14" s="159" t="s">
        <v>315</v>
      </c>
      <c r="F14" s="176" t="s">
        <v>238</v>
      </c>
      <c r="G14" s="38" t="s">
        <v>6</v>
      </c>
      <c r="H14" s="38">
        <v>1</v>
      </c>
      <c r="I14" s="39">
        <v>17721</v>
      </c>
      <c r="J14" s="73">
        <f t="shared" si="0"/>
        <v>17721</v>
      </c>
    </row>
    <row r="15" spans="1:10" s="1" customFormat="1" ht="76.5">
      <c r="A15" s="71">
        <v>11</v>
      </c>
      <c r="B15" s="127"/>
      <c r="C15" s="129" t="s">
        <v>47</v>
      </c>
      <c r="D15" s="159" t="s">
        <v>310</v>
      </c>
      <c r="E15" s="159" t="s">
        <v>316</v>
      </c>
      <c r="F15" s="176" t="s">
        <v>239</v>
      </c>
      <c r="G15" s="38" t="s">
        <v>6</v>
      </c>
      <c r="H15" s="38">
        <v>2</v>
      </c>
      <c r="I15" s="39">
        <v>3073.5</v>
      </c>
      <c r="J15" s="73">
        <f t="shared" si="0"/>
        <v>6147</v>
      </c>
    </row>
    <row r="16" spans="1:10" s="1" customFormat="1" ht="51">
      <c r="A16" s="72">
        <v>12</v>
      </c>
      <c r="B16" s="127"/>
      <c r="C16" s="129" t="s">
        <v>49</v>
      </c>
      <c r="D16" s="129" t="s">
        <v>49</v>
      </c>
      <c r="E16" s="129" t="s">
        <v>317</v>
      </c>
      <c r="F16" s="82" t="s">
        <v>50</v>
      </c>
      <c r="G16" s="38" t="s">
        <v>19</v>
      </c>
      <c r="H16" s="38">
        <v>1</v>
      </c>
      <c r="I16" s="39">
        <v>9000</v>
      </c>
      <c r="J16" s="73">
        <f t="shared" si="0"/>
        <v>9000</v>
      </c>
    </row>
    <row r="17" spans="1:10" s="1" customFormat="1">
      <c r="A17" s="71">
        <v>13</v>
      </c>
      <c r="B17" s="127"/>
      <c r="C17" s="129" t="s">
        <v>51</v>
      </c>
      <c r="D17" s="129" t="s">
        <v>318</v>
      </c>
      <c r="E17" s="129" t="s">
        <v>318</v>
      </c>
      <c r="F17" s="82" t="s">
        <v>52</v>
      </c>
      <c r="G17" s="38" t="s">
        <v>19</v>
      </c>
      <c r="H17" s="38">
        <v>1</v>
      </c>
      <c r="I17" s="39">
        <v>15300</v>
      </c>
      <c r="J17" s="73">
        <f t="shared" si="0"/>
        <v>15300</v>
      </c>
    </row>
    <row r="18" spans="1:10" s="1" customFormat="1" ht="25.5">
      <c r="A18" s="71">
        <v>14</v>
      </c>
      <c r="B18" s="127"/>
      <c r="C18" s="129" t="s">
        <v>54</v>
      </c>
      <c r="D18" s="129" t="s">
        <v>318</v>
      </c>
      <c r="E18" s="129" t="s">
        <v>318</v>
      </c>
      <c r="F18" s="82" t="s">
        <v>53</v>
      </c>
      <c r="G18" s="38" t="s">
        <v>19</v>
      </c>
      <c r="H18" s="38">
        <v>1</v>
      </c>
      <c r="I18" s="39">
        <v>103500</v>
      </c>
      <c r="J18" s="73">
        <f t="shared" si="0"/>
        <v>103500</v>
      </c>
    </row>
    <row r="19" spans="1:10" ht="18" customHeight="1">
      <c r="A19" s="72">
        <v>15</v>
      </c>
      <c r="B19" s="20"/>
      <c r="C19" s="21" t="s">
        <v>246</v>
      </c>
      <c r="D19" s="20"/>
      <c r="E19" s="20"/>
      <c r="F19" s="20"/>
      <c r="G19" s="20"/>
      <c r="H19" s="20"/>
      <c r="I19" s="20"/>
      <c r="J19" s="70">
        <f>SUM(J20:J33)</f>
        <v>924279.29999999993</v>
      </c>
    </row>
    <row r="20" spans="1:10" s="132" customFormat="1" ht="102">
      <c r="A20" s="71">
        <v>16</v>
      </c>
      <c r="B20" s="130"/>
      <c r="C20" s="134" t="s">
        <v>66</v>
      </c>
      <c r="D20" s="134" t="s">
        <v>308</v>
      </c>
      <c r="E20" s="134" t="s">
        <v>319</v>
      </c>
      <c r="F20" s="108" t="s">
        <v>278</v>
      </c>
      <c r="G20" s="135" t="s">
        <v>6</v>
      </c>
      <c r="H20" s="135">
        <v>1</v>
      </c>
      <c r="I20" s="109">
        <v>72000</v>
      </c>
      <c r="J20" s="110">
        <f t="shared" ref="J20:J33" si="1">I20*H20</f>
        <v>72000</v>
      </c>
    </row>
    <row r="21" spans="1:10" s="1" customFormat="1" ht="63.75">
      <c r="A21" s="72">
        <v>17</v>
      </c>
      <c r="B21" s="127"/>
      <c r="C21" s="129" t="s">
        <v>78</v>
      </c>
      <c r="D21" s="129" t="s">
        <v>320</v>
      </c>
      <c r="E21" s="159" t="s">
        <v>321</v>
      </c>
      <c r="F21" s="164" t="s">
        <v>227</v>
      </c>
      <c r="G21" s="38" t="s">
        <v>6</v>
      </c>
      <c r="H21" s="38">
        <v>3</v>
      </c>
      <c r="I21" s="39">
        <v>29655</v>
      </c>
      <c r="J21" s="73">
        <f t="shared" si="1"/>
        <v>88965</v>
      </c>
    </row>
    <row r="22" spans="1:10" s="132" customFormat="1" ht="63.75">
      <c r="A22" s="71">
        <v>18</v>
      </c>
      <c r="B22" s="130"/>
      <c r="C22" s="134" t="s">
        <v>79</v>
      </c>
      <c r="D22" s="134" t="s">
        <v>320</v>
      </c>
      <c r="E22" s="134" t="s">
        <v>322</v>
      </c>
      <c r="F22" s="188" t="s">
        <v>228</v>
      </c>
      <c r="G22" s="135" t="s">
        <v>6</v>
      </c>
      <c r="H22" s="135">
        <v>1</v>
      </c>
      <c r="I22" s="109">
        <v>170100</v>
      </c>
      <c r="J22" s="110">
        <f t="shared" si="1"/>
        <v>170100</v>
      </c>
    </row>
    <row r="23" spans="1:10" s="1" customFormat="1" ht="38.25">
      <c r="A23" s="71">
        <v>19</v>
      </c>
      <c r="B23" s="127"/>
      <c r="C23" s="129" t="s">
        <v>80</v>
      </c>
      <c r="D23" s="129" t="s">
        <v>318</v>
      </c>
      <c r="E23" s="129" t="s">
        <v>318</v>
      </c>
      <c r="F23" s="82" t="s">
        <v>229</v>
      </c>
      <c r="G23" s="38" t="s">
        <v>6</v>
      </c>
      <c r="H23" s="38">
        <v>4</v>
      </c>
      <c r="I23" s="39">
        <v>1620</v>
      </c>
      <c r="J23" s="73">
        <f t="shared" si="1"/>
        <v>6480</v>
      </c>
    </row>
    <row r="24" spans="1:10" s="1" customFormat="1" ht="51">
      <c r="A24" s="72">
        <v>20</v>
      </c>
      <c r="B24" s="127"/>
      <c r="C24" s="129" t="s">
        <v>83</v>
      </c>
      <c r="D24" s="129" t="s">
        <v>320</v>
      </c>
      <c r="E24" s="129" t="s">
        <v>323</v>
      </c>
      <c r="F24" s="82" t="s">
        <v>84</v>
      </c>
      <c r="G24" s="38" t="s">
        <v>6</v>
      </c>
      <c r="H24" s="38">
        <v>20</v>
      </c>
      <c r="I24" s="39">
        <v>8055</v>
      </c>
      <c r="J24" s="73">
        <f t="shared" si="1"/>
        <v>161100</v>
      </c>
    </row>
    <row r="25" spans="1:10" s="1" customFormat="1" ht="38.25">
      <c r="A25" s="71">
        <v>21</v>
      </c>
      <c r="B25" s="127"/>
      <c r="C25" s="133" t="s">
        <v>85</v>
      </c>
      <c r="D25" s="129" t="s">
        <v>320</v>
      </c>
      <c r="E25" s="129" t="s">
        <v>324</v>
      </c>
      <c r="F25" s="82" t="s">
        <v>194</v>
      </c>
      <c r="G25" s="38" t="s">
        <v>6</v>
      </c>
      <c r="H25" s="38">
        <v>20</v>
      </c>
      <c r="I25" s="39">
        <v>1250.1000000000001</v>
      </c>
      <c r="J25" s="73">
        <f t="shared" si="1"/>
        <v>25002.000000000004</v>
      </c>
    </row>
    <row r="26" spans="1:10" customFormat="1" ht="89.25">
      <c r="A26" s="72">
        <v>22</v>
      </c>
      <c r="B26" s="14"/>
      <c r="C26" s="157" t="s">
        <v>77</v>
      </c>
      <c r="D26" s="157" t="s">
        <v>325</v>
      </c>
      <c r="E26" s="159" t="s">
        <v>326</v>
      </c>
      <c r="F26" s="120" t="s">
        <v>242</v>
      </c>
      <c r="G26" s="153" t="s">
        <v>6</v>
      </c>
      <c r="H26" s="153">
        <v>2</v>
      </c>
      <c r="I26" s="154">
        <v>75655.8</v>
      </c>
      <c r="J26" s="154">
        <f t="shared" si="1"/>
        <v>151311.6</v>
      </c>
    </row>
    <row r="27" spans="1:10" customFormat="1" ht="89.25">
      <c r="A27" s="71">
        <v>23</v>
      </c>
      <c r="B27" s="14"/>
      <c r="C27" s="157" t="s">
        <v>77</v>
      </c>
      <c r="D27" s="157" t="s">
        <v>325</v>
      </c>
      <c r="E27" s="159" t="s">
        <v>327</v>
      </c>
      <c r="F27" s="120" t="s">
        <v>243</v>
      </c>
      <c r="G27" s="153" t="s">
        <v>6</v>
      </c>
      <c r="H27" s="153">
        <v>1</v>
      </c>
      <c r="I27" s="154">
        <v>45524.700000000004</v>
      </c>
      <c r="J27" s="154">
        <f t="shared" si="1"/>
        <v>45524.700000000004</v>
      </c>
    </row>
    <row r="28" spans="1:10" s="1" customFormat="1" ht="59.25" customHeight="1">
      <c r="A28" s="71">
        <v>24</v>
      </c>
      <c r="B28" s="127"/>
      <c r="C28" s="177" t="s">
        <v>158</v>
      </c>
      <c r="D28" s="177" t="s">
        <v>320</v>
      </c>
      <c r="E28" s="134" t="s">
        <v>328</v>
      </c>
      <c r="F28" s="177" t="s">
        <v>253</v>
      </c>
      <c r="G28" s="135" t="s">
        <v>19</v>
      </c>
      <c r="H28" s="135">
        <v>1</v>
      </c>
      <c r="I28" s="109">
        <v>20700</v>
      </c>
      <c r="J28" s="110">
        <f t="shared" si="1"/>
        <v>20700</v>
      </c>
    </row>
    <row r="29" spans="1:10" s="1" customFormat="1" ht="25.5">
      <c r="A29" s="72">
        <v>25</v>
      </c>
      <c r="B29" s="127"/>
      <c r="C29" s="28" t="s">
        <v>67</v>
      </c>
      <c r="D29" s="28" t="s">
        <v>329</v>
      </c>
      <c r="E29" s="129" t="s">
        <v>330</v>
      </c>
      <c r="F29" s="28" t="s">
        <v>70</v>
      </c>
      <c r="G29" s="38" t="s">
        <v>9</v>
      </c>
      <c r="H29" s="38">
        <v>550</v>
      </c>
      <c r="I29" s="39">
        <v>59.400000000000006</v>
      </c>
      <c r="J29" s="73">
        <f t="shared" si="1"/>
        <v>32670.000000000004</v>
      </c>
    </row>
    <row r="30" spans="1:10" s="1" customFormat="1" ht="25.5">
      <c r="A30" s="71">
        <v>26</v>
      </c>
      <c r="B30" s="127"/>
      <c r="C30" s="28" t="s">
        <v>69</v>
      </c>
      <c r="D30" s="28" t="s">
        <v>329</v>
      </c>
      <c r="E30" s="129" t="s">
        <v>331</v>
      </c>
      <c r="F30" s="28" t="s">
        <v>72</v>
      </c>
      <c r="G30" s="38" t="s">
        <v>9</v>
      </c>
      <c r="H30" s="38">
        <v>180</v>
      </c>
      <c r="I30" s="39">
        <v>155.70000000000002</v>
      </c>
      <c r="J30" s="73">
        <f t="shared" si="1"/>
        <v>28026.000000000004</v>
      </c>
    </row>
    <row r="31" spans="1:10" s="1" customFormat="1">
      <c r="A31" s="72">
        <v>27</v>
      </c>
      <c r="B31" s="127"/>
      <c r="C31" s="136" t="s">
        <v>51</v>
      </c>
      <c r="D31" s="84" t="s">
        <v>318</v>
      </c>
      <c r="E31" s="129" t="s">
        <v>318</v>
      </c>
      <c r="F31" s="136" t="s">
        <v>52</v>
      </c>
      <c r="G31" s="38" t="s">
        <v>19</v>
      </c>
      <c r="H31" s="38">
        <v>1</v>
      </c>
      <c r="I31" s="39">
        <v>10800</v>
      </c>
      <c r="J31" s="73">
        <f t="shared" si="1"/>
        <v>10800</v>
      </c>
    </row>
    <row r="32" spans="1:10" s="1" customFormat="1" ht="25.5">
      <c r="A32" s="71">
        <v>28</v>
      </c>
      <c r="B32" s="127"/>
      <c r="C32" s="129" t="s">
        <v>159</v>
      </c>
      <c r="D32" s="129" t="s">
        <v>318</v>
      </c>
      <c r="E32" s="129" t="s">
        <v>318</v>
      </c>
      <c r="F32" s="129" t="s">
        <v>159</v>
      </c>
      <c r="G32" s="38" t="s">
        <v>19</v>
      </c>
      <c r="H32" s="38">
        <v>1</v>
      </c>
      <c r="I32" s="39">
        <v>12600</v>
      </c>
      <c r="J32" s="73">
        <f t="shared" si="1"/>
        <v>12600</v>
      </c>
    </row>
    <row r="33" spans="1:10" s="1" customFormat="1" ht="25.5">
      <c r="A33" s="71">
        <v>29</v>
      </c>
      <c r="B33" s="127"/>
      <c r="C33" s="30" t="s">
        <v>54</v>
      </c>
      <c r="D33" s="30" t="s">
        <v>318</v>
      </c>
      <c r="E33" s="129" t="s">
        <v>318</v>
      </c>
      <c r="F33" s="53" t="s">
        <v>73</v>
      </c>
      <c r="G33" s="38" t="s">
        <v>19</v>
      </c>
      <c r="H33" s="38">
        <v>1</v>
      </c>
      <c r="I33" s="39">
        <v>99000</v>
      </c>
      <c r="J33" s="39">
        <f t="shared" si="1"/>
        <v>99000</v>
      </c>
    </row>
    <row r="34" spans="1:10" ht="18" customHeight="1">
      <c r="A34" s="72">
        <v>30</v>
      </c>
      <c r="B34" s="117"/>
      <c r="C34" s="118" t="s">
        <v>89</v>
      </c>
      <c r="D34" s="117"/>
      <c r="E34" s="117"/>
      <c r="F34" s="117"/>
      <c r="G34" s="117"/>
      <c r="H34" s="117"/>
      <c r="I34" s="117"/>
      <c r="J34" s="119">
        <f>SUM(J35:J38)</f>
        <v>214200</v>
      </c>
    </row>
    <row r="35" spans="1:10" s="1" customFormat="1" ht="127.5">
      <c r="A35" s="71">
        <v>31</v>
      </c>
      <c r="B35" s="127"/>
      <c r="C35" s="183" t="s">
        <v>90</v>
      </c>
      <c r="D35" s="184" t="s">
        <v>332</v>
      </c>
      <c r="E35" s="134" t="s">
        <v>333</v>
      </c>
      <c r="F35" s="189" t="s">
        <v>93</v>
      </c>
      <c r="G35" s="135" t="s">
        <v>19</v>
      </c>
      <c r="H35" s="135">
        <v>1</v>
      </c>
      <c r="I35" s="109">
        <v>155700</v>
      </c>
      <c r="J35" s="109">
        <f>I35*H35</f>
        <v>155700</v>
      </c>
    </row>
    <row r="36" spans="1:10" s="1" customFormat="1" ht="38.25">
      <c r="A36" s="72">
        <v>32</v>
      </c>
      <c r="B36" s="127"/>
      <c r="C36" s="190" t="s">
        <v>91</v>
      </c>
      <c r="D36" s="177" t="s">
        <v>302</v>
      </c>
      <c r="E36" s="134" t="s">
        <v>334</v>
      </c>
      <c r="F36" s="112" t="s">
        <v>94</v>
      </c>
      <c r="G36" s="135" t="s">
        <v>6</v>
      </c>
      <c r="H36" s="135">
        <v>2000</v>
      </c>
      <c r="I36" s="109">
        <v>13.5</v>
      </c>
      <c r="J36" s="109">
        <f>I36*H36</f>
        <v>27000</v>
      </c>
    </row>
    <row r="37" spans="1:10" s="1" customFormat="1" ht="38.25">
      <c r="A37" s="71">
        <v>33</v>
      </c>
      <c r="B37" s="127"/>
      <c r="C37" s="190" t="s">
        <v>92</v>
      </c>
      <c r="D37" s="177" t="s">
        <v>302</v>
      </c>
      <c r="E37" s="134" t="s">
        <v>335</v>
      </c>
      <c r="F37" s="112" t="s">
        <v>95</v>
      </c>
      <c r="G37" s="135" t="s">
        <v>6</v>
      </c>
      <c r="H37" s="135">
        <v>1000</v>
      </c>
      <c r="I37" s="109">
        <v>13.5</v>
      </c>
      <c r="J37" s="109">
        <f>I37*H37</f>
        <v>13500</v>
      </c>
    </row>
    <row r="38" spans="1:10" s="1" customFormat="1">
      <c r="A38" s="71">
        <v>34</v>
      </c>
      <c r="B38" s="127"/>
      <c r="C38" s="190" t="s">
        <v>54</v>
      </c>
      <c r="D38" s="190" t="s">
        <v>318</v>
      </c>
      <c r="E38" s="134" t="s">
        <v>318</v>
      </c>
      <c r="F38" s="112" t="s">
        <v>96</v>
      </c>
      <c r="G38" s="135" t="s">
        <v>19</v>
      </c>
      <c r="H38" s="135">
        <v>1</v>
      </c>
      <c r="I38" s="109">
        <v>18000</v>
      </c>
      <c r="J38" s="109">
        <f>I38*H38</f>
        <v>18000</v>
      </c>
    </row>
    <row r="39" spans="1:10" ht="18" customHeight="1">
      <c r="A39" s="72">
        <v>35</v>
      </c>
      <c r="B39" s="117"/>
      <c r="C39" s="118" t="s">
        <v>55</v>
      </c>
      <c r="D39" s="117"/>
      <c r="E39" s="117"/>
      <c r="F39" s="117"/>
      <c r="G39" s="117"/>
      <c r="H39" s="117"/>
      <c r="I39" s="117"/>
      <c r="J39" s="119">
        <f>SUM(J40:J51)</f>
        <v>214399.80000000002</v>
      </c>
    </row>
    <row r="40" spans="1:10" customFormat="1" ht="51">
      <c r="A40" s="71">
        <v>36</v>
      </c>
      <c r="B40" s="156"/>
      <c r="C40" s="47" t="s">
        <v>56</v>
      </c>
      <c r="D40" s="30" t="s">
        <v>336</v>
      </c>
      <c r="E40" s="48" t="s">
        <v>337</v>
      </c>
      <c r="F40" s="42" t="s">
        <v>197</v>
      </c>
      <c r="G40" s="166" t="s">
        <v>6</v>
      </c>
      <c r="H40" s="153">
        <v>1</v>
      </c>
      <c r="I40" s="154">
        <v>97200</v>
      </c>
      <c r="J40" s="154">
        <f t="shared" ref="J40:J51" si="2">I40*H40</f>
        <v>97200</v>
      </c>
    </row>
    <row r="41" spans="1:10" customFormat="1" ht="76.5">
      <c r="A41" s="72">
        <v>37</v>
      </c>
      <c r="B41" s="156"/>
      <c r="C41" s="40" t="s">
        <v>198</v>
      </c>
      <c r="D41" s="34" t="s">
        <v>338</v>
      </c>
      <c r="E41" s="167" t="s">
        <v>339</v>
      </c>
      <c r="F41" s="42" t="s">
        <v>199</v>
      </c>
      <c r="G41" s="166" t="s">
        <v>6</v>
      </c>
      <c r="H41" s="153">
        <v>2</v>
      </c>
      <c r="I41" s="154">
        <v>15267.6</v>
      </c>
      <c r="J41" s="154">
        <f t="shared" si="2"/>
        <v>30535.200000000001</v>
      </c>
    </row>
    <row r="42" spans="1:10" s="1" customFormat="1" ht="93" customHeight="1">
      <c r="A42" s="71">
        <v>38</v>
      </c>
      <c r="B42" s="127"/>
      <c r="C42" s="40" t="s">
        <v>57</v>
      </c>
      <c r="D42" s="41" t="s">
        <v>340</v>
      </c>
      <c r="E42" s="128" t="s">
        <v>341</v>
      </c>
      <c r="F42" s="42" t="s">
        <v>58</v>
      </c>
      <c r="G42" s="56" t="s">
        <v>6</v>
      </c>
      <c r="H42" s="124">
        <v>1</v>
      </c>
      <c r="I42" s="125">
        <v>3510</v>
      </c>
      <c r="J42" s="125">
        <f t="shared" si="2"/>
        <v>3510</v>
      </c>
    </row>
    <row r="43" spans="1:10" s="1" customFormat="1" ht="38.25">
      <c r="A43" s="71">
        <v>39</v>
      </c>
      <c r="B43" s="127"/>
      <c r="C43" s="40" t="s">
        <v>204</v>
      </c>
      <c r="D43" s="41" t="s">
        <v>342</v>
      </c>
      <c r="E43" s="128" t="s">
        <v>343</v>
      </c>
      <c r="F43" s="42" t="s">
        <v>205</v>
      </c>
      <c r="G43" s="56" t="s">
        <v>6</v>
      </c>
      <c r="H43" s="124">
        <v>1</v>
      </c>
      <c r="I43" s="125">
        <v>11187</v>
      </c>
      <c r="J43" s="125">
        <f t="shared" si="2"/>
        <v>11187</v>
      </c>
    </row>
    <row r="44" spans="1:10" s="1" customFormat="1" ht="63.75">
      <c r="A44" s="72">
        <v>40</v>
      </c>
      <c r="B44" s="127"/>
      <c r="C44" s="29" t="s">
        <v>59</v>
      </c>
      <c r="D44" s="29" t="s">
        <v>344</v>
      </c>
      <c r="E44" s="29" t="s">
        <v>345</v>
      </c>
      <c r="F44" s="29" t="s">
        <v>62</v>
      </c>
      <c r="G44" s="38" t="s">
        <v>6</v>
      </c>
      <c r="H44" s="38">
        <v>1</v>
      </c>
      <c r="I44" s="125">
        <v>567</v>
      </c>
      <c r="J44" s="125">
        <f t="shared" si="2"/>
        <v>567</v>
      </c>
    </row>
    <row r="45" spans="1:10" s="1" customFormat="1" ht="63.75">
      <c r="A45" s="71">
        <v>41</v>
      </c>
      <c r="B45" s="127"/>
      <c r="C45" s="29" t="s">
        <v>60</v>
      </c>
      <c r="D45" s="29" t="s">
        <v>344</v>
      </c>
      <c r="E45" s="29" t="s">
        <v>346</v>
      </c>
      <c r="F45" s="29" t="s">
        <v>63</v>
      </c>
      <c r="G45" s="38" t="s">
        <v>6</v>
      </c>
      <c r="H45" s="38">
        <v>3</v>
      </c>
      <c r="I45" s="125">
        <v>1294.2</v>
      </c>
      <c r="J45" s="125">
        <f t="shared" si="2"/>
        <v>3882.6000000000004</v>
      </c>
    </row>
    <row r="46" spans="1:10" s="1" customFormat="1" ht="63.75">
      <c r="A46" s="72">
        <v>42</v>
      </c>
      <c r="B46" s="127"/>
      <c r="C46" s="29" t="s">
        <v>61</v>
      </c>
      <c r="D46" s="29" t="s">
        <v>344</v>
      </c>
      <c r="E46" s="29" t="s">
        <v>347</v>
      </c>
      <c r="F46" s="29" t="s">
        <v>64</v>
      </c>
      <c r="G46" s="38" t="s">
        <v>6</v>
      </c>
      <c r="H46" s="38">
        <v>1</v>
      </c>
      <c r="I46" s="125">
        <v>1818</v>
      </c>
      <c r="J46" s="125">
        <f t="shared" si="2"/>
        <v>1818</v>
      </c>
    </row>
    <row r="47" spans="1:10" s="1" customFormat="1" ht="25.5">
      <c r="A47" s="71">
        <v>43</v>
      </c>
      <c r="B47" s="127"/>
      <c r="C47" s="29" t="s">
        <v>203</v>
      </c>
      <c r="D47" s="129" t="s">
        <v>318</v>
      </c>
      <c r="E47" s="129" t="s">
        <v>318</v>
      </c>
      <c r="F47" s="29" t="s">
        <v>200</v>
      </c>
      <c r="G47" s="38" t="s">
        <v>6</v>
      </c>
      <c r="H47" s="38">
        <v>1</v>
      </c>
      <c r="I47" s="125">
        <v>9000</v>
      </c>
      <c r="J47" s="125">
        <f t="shared" si="2"/>
        <v>9000</v>
      </c>
    </row>
    <row r="48" spans="1:10" s="1" customFormat="1">
      <c r="A48" s="71">
        <v>44</v>
      </c>
      <c r="B48" s="127"/>
      <c r="C48" s="29" t="s">
        <v>202</v>
      </c>
      <c r="D48" s="129" t="s">
        <v>318</v>
      </c>
      <c r="E48" s="129" t="s">
        <v>318</v>
      </c>
      <c r="F48" s="29" t="s">
        <v>254</v>
      </c>
      <c r="G48" s="38" t="s">
        <v>6</v>
      </c>
      <c r="H48" s="38">
        <v>1</v>
      </c>
      <c r="I48" s="125">
        <v>12600</v>
      </c>
      <c r="J48" s="125">
        <f t="shared" si="2"/>
        <v>12600</v>
      </c>
    </row>
    <row r="49" spans="1:10" s="1" customFormat="1">
      <c r="A49" s="72">
        <v>45</v>
      </c>
      <c r="B49" s="127"/>
      <c r="C49" s="29" t="s">
        <v>202</v>
      </c>
      <c r="D49" s="129" t="s">
        <v>318</v>
      </c>
      <c r="E49" s="129" t="s">
        <v>318</v>
      </c>
      <c r="F49" s="29" t="s">
        <v>201</v>
      </c>
      <c r="G49" s="38" t="s">
        <v>6</v>
      </c>
      <c r="H49" s="38">
        <v>1</v>
      </c>
      <c r="I49" s="125">
        <v>10800</v>
      </c>
      <c r="J49" s="125">
        <f t="shared" si="2"/>
        <v>10800</v>
      </c>
    </row>
    <row r="50" spans="1:10" s="1" customFormat="1">
      <c r="A50" s="71">
        <v>46</v>
      </c>
      <c r="B50" s="127"/>
      <c r="C50" s="129" t="s">
        <v>51</v>
      </c>
      <c r="D50" s="129" t="s">
        <v>318</v>
      </c>
      <c r="E50" s="129" t="s">
        <v>318</v>
      </c>
      <c r="F50" s="82" t="s">
        <v>52</v>
      </c>
      <c r="G50" s="38" t="s">
        <v>19</v>
      </c>
      <c r="H50" s="38">
        <v>1</v>
      </c>
      <c r="I50" s="39">
        <v>3600</v>
      </c>
      <c r="J50" s="73">
        <f t="shared" si="2"/>
        <v>3600</v>
      </c>
    </row>
    <row r="51" spans="1:10" s="1" customFormat="1">
      <c r="A51" s="72">
        <v>47</v>
      </c>
      <c r="B51" s="127"/>
      <c r="C51" s="129" t="s">
        <v>54</v>
      </c>
      <c r="D51" s="129" t="s">
        <v>318</v>
      </c>
      <c r="E51" s="129" t="s">
        <v>318</v>
      </c>
      <c r="F51" s="82" t="s">
        <v>65</v>
      </c>
      <c r="G51" s="38" t="s">
        <v>19</v>
      </c>
      <c r="H51" s="38">
        <v>1</v>
      </c>
      <c r="I51" s="39">
        <v>29700</v>
      </c>
      <c r="J51" s="73">
        <f t="shared" si="2"/>
        <v>29700</v>
      </c>
    </row>
    <row r="52" spans="1:10" ht="18" customHeight="1">
      <c r="A52" s="71">
        <v>48</v>
      </c>
      <c r="B52" s="20"/>
      <c r="C52" s="21" t="s">
        <v>108</v>
      </c>
      <c r="D52" s="20"/>
      <c r="E52" s="20"/>
      <c r="F52" s="20"/>
      <c r="G52" s="20"/>
      <c r="H52" s="20"/>
      <c r="I52" s="20"/>
      <c r="J52" s="70">
        <f>SUM(J53:J86)</f>
        <v>1344169</v>
      </c>
    </row>
    <row r="53" spans="1:10" customFormat="1" ht="114.75">
      <c r="A53" s="71">
        <v>49</v>
      </c>
      <c r="B53" s="14"/>
      <c r="C53" s="157" t="s">
        <v>196</v>
      </c>
      <c r="D53" s="157" t="s">
        <v>348</v>
      </c>
      <c r="E53" s="165" t="s">
        <v>349</v>
      </c>
      <c r="F53" s="50" t="s">
        <v>255</v>
      </c>
      <c r="G53" s="153" t="s">
        <v>6</v>
      </c>
      <c r="H53" s="153">
        <v>2</v>
      </c>
      <c r="I53" s="154">
        <v>153468</v>
      </c>
      <c r="J53" s="154">
        <f t="shared" ref="J53:J86" si="3">I53*H53</f>
        <v>306936</v>
      </c>
    </row>
    <row r="54" spans="1:10" customFormat="1" ht="76.5">
      <c r="A54" s="72">
        <v>50</v>
      </c>
      <c r="B54" s="14"/>
      <c r="C54" s="157" t="s">
        <v>196</v>
      </c>
      <c r="D54" s="157" t="s">
        <v>348</v>
      </c>
      <c r="E54" s="159" t="s">
        <v>350</v>
      </c>
      <c r="F54" s="50" t="s">
        <v>256</v>
      </c>
      <c r="G54" s="153" t="s">
        <v>6</v>
      </c>
      <c r="H54" s="153">
        <v>2</v>
      </c>
      <c r="I54" s="154">
        <v>68796</v>
      </c>
      <c r="J54" s="154">
        <f t="shared" si="3"/>
        <v>137592</v>
      </c>
    </row>
    <row r="55" spans="1:10" customFormat="1" ht="25.5">
      <c r="A55" s="71">
        <v>51</v>
      </c>
      <c r="B55" s="14"/>
      <c r="C55" s="157" t="s">
        <v>196</v>
      </c>
      <c r="D55" s="157" t="s">
        <v>348</v>
      </c>
      <c r="E55" s="159" t="s">
        <v>351</v>
      </c>
      <c r="F55" s="50" t="s">
        <v>257</v>
      </c>
      <c r="G55" s="153" t="s">
        <v>6</v>
      </c>
      <c r="H55" s="153">
        <v>2</v>
      </c>
      <c r="I55" s="154">
        <v>7182</v>
      </c>
      <c r="J55" s="154">
        <f t="shared" si="3"/>
        <v>14364</v>
      </c>
    </row>
    <row r="56" spans="1:10" customFormat="1" ht="51">
      <c r="A56" s="72">
        <v>52</v>
      </c>
      <c r="B56" s="14"/>
      <c r="C56" s="157" t="s">
        <v>77</v>
      </c>
      <c r="D56" s="157" t="s">
        <v>348</v>
      </c>
      <c r="E56" s="159" t="s">
        <v>352</v>
      </c>
      <c r="F56" s="120" t="s">
        <v>258</v>
      </c>
      <c r="G56" s="153" t="s">
        <v>6</v>
      </c>
      <c r="H56" s="153">
        <v>1</v>
      </c>
      <c r="I56" s="154">
        <v>134063.1</v>
      </c>
      <c r="J56" s="154">
        <f t="shared" si="3"/>
        <v>134063.1</v>
      </c>
    </row>
    <row r="57" spans="1:10" customFormat="1" ht="89.25">
      <c r="A57" s="71">
        <v>53</v>
      </c>
      <c r="B57" s="14"/>
      <c r="C57" s="157" t="s">
        <v>260</v>
      </c>
      <c r="D57" s="157" t="s">
        <v>348</v>
      </c>
      <c r="E57" s="159" t="s">
        <v>353</v>
      </c>
      <c r="F57" s="120" t="s">
        <v>259</v>
      </c>
      <c r="G57" s="153" t="s">
        <v>6</v>
      </c>
      <c r="H57" s="153">
        <v>2</v>
      </c>
      <c r="I57" s="154">
        <v>74844</v>
      </c>
      <c r="J57" s="154">
        <f t="shared" si="3"/>
        <v>149688</v>
      </c>
    </row>
    <row r="58" spans="1:10" s="1" customFormat="1" ht="63.75">
      <c r="A58" s="71">
        <v>54</v>
      </c>
      <c r="B58" s="14"/>
      <c r="C58" s="137" t="s">
        <v>261</v>
      </c>
      <c r="D58" s="137" t="s">
        <v>354</v>
      </c>
      <c r="E58" s="29" t="s">
        <v>355</v>
      </c>
      <c r="F58" s="50" t="s">
        <v>262</v>
      </c>
      <c r="G58" s="124" t="s">
        <v>6</v>
      </c>
      <c r="H58" s="124">
        <v>1</v>
      </c>
      <c r="I58" s="125">
        <v>15750</v>
      </c>
      <c r="J58" s="125">
        <f t="shared" si="3"/>
        <v>15750</v>
      </c>
    </row>
    <row r="59" spans="1:10" customFormat="1" ht="25.5">
      <c r="A59" s="72">
        <v>55</v>
      </c>
      <c r="B59" s="14"/>
      <c r="C59" s="157" t="s">
        <v>263</v>
      </c>
      <c r="D59" s="157" t="s">
        <v>354</v>
      </c>
      <c r="E59" s="165" t="s">
        <v>356</v>
      </c>
      <c r="F59" s="50" t="s">
        <v>264</v>
      </c>
      <c r="G59" s="153" t="s">
        <v>6</v>
      </c>
      <c r="H59" s="153">
        <v>1</v>
      </c>
      <c r="I59" s="154">
        <v>10440</v>
      </c>
      <c r="J59" s="154">
        <f t="shared" si="3"/>
        <v>10440</v>
      </c>
    </row>
    <row r="60" spans="1:10" customFormat="1" ht="38.25">
      <c r="A60" s="71">
        <v>56</v>
      </c>
      <c r="B60" s="14"/>
      <c r="C60" s="157" t="s">
        <v>196</v>
      </c>
      <c r="D60" s="157" t="s">
        <v>357</v>
      </c>
      <c r="E60" s="159" t="s">
        <v>358</v>
      </c>
      <c r="F60" s="158" t="s">
        <v>292</v>
      </c>
      <c r="G60" s="153" t="s">
        <v>19</v>
      </c>
      <c r="H60" s="153">
        <v>1</v>
      </c>
      <c r="I60" s="154">
        <v>5422.5</v>
      </c>
      <c r="J60" s="154">
        <f t="shared" si="3"/>
        <v>5422.5</v>
      </c>
    </row>
    <row r="61" spans="1:10" s="1" customFormat="1" ht="38.25">
      <c r="A61" s="72">
        <v>57</v>
      </c>
      <c r="B61" s="14"/>
      <c r="C61" s="137" t="s">
        <v>77</v>
      </c>
      <c r="D61" s="137" t="s">
        <v>359</v>
      </c>
      <c r="E61" s="29" t="s">
        <v>360</v>
      </c>
      <c r="F61" s="50" t="s">
        <v>110</v>
      </c>
      <c r="G61" s="124" t="s">
        <v>6</v>
      </c>
      <c r="H61" s="124">
        <v>1</v>
      </c>
      <c r="I61" s="125">
        <v>15759.900000000001</v>
      </c>
      <c r="J61" s="125">
        <f t="shared" si="3"/>
        <v>15759.900000000001</v>
      </c>
    </row>
    <row r="62" spans="1:10" s="1" customFormat="1">
      <c r="A62" s="71">
        <v>58</v>
      </c>
      <c r="B62" s="14"/>
      <c r="C62" s="137" t="s">
        <v>111</v>
      </c>
      <c r="D62" s="137" t="s">
        <v>361</v>
      </c>
      <c r="E62" s="29" t="s">
        <v>362</v>
      </c>
      <c r="F62" s="50" t="s">
        <v>112</v>
      </c>
      <c r="G62" s="124" t="s">
        <v>6</v>
      </c>
      <c r="H62" s="124">
        <v>1</v>
      </c>
      <c r="I62" s="125">
        <v>7058.7000000000007</v>
      </c>
      <c r="J62" s="125">
        <f t="shared" si="3"/>
        <v>7058.7000000000007</v>
      </c>
    </row>
    <row r="63" spans="1:10" customFormat="1" ht="68.45" customHeight="1">
      <c r="A63" s="71">
        <v>59</v>
      </c>
      <c r="B63" s="14"/>
      <c r="C63" s="157" t="s">
        <v>289</v>
      </c>
      <c r="D63" s="157" t="s">
        <v>363</v>
      </c>
      <c r="E63" s="159" t="s">
        <v>364</v>
      </c>
      <c r="F63" s="158" t="s">
        <v>287</v>
      </c>
      <c r="G63" s="153" t="s">
        <v>6</v>
      </c>
      <c r="H63" s="153">
        <v>2</v>
      </c>
      <c r="I63" s="154">
        <v>7809.3</v>
      </c>
      <c r="J63" s="154">
        <f t="shared" si="3"/>
        <v>15618.6</v>
      </c>
    </row>
    <row r="64" spans="1:10" customFormat="1" ht="29.25" customHeight="1">
      <c r="A64" s="72">
        <v>60</v>
      </c>
      <c r="B64" s="14"/>
      <c r="C64" s="157" t="s">
        <v>29</v>
      </c>
      <c r="D64" s="157" t="s">
        <v>365</v>
      </c>
      <c r="E64" s="159" t="s">
        <v>366</v>
      </c>
      <c r="F64" s="158" t="s">
        <v>288</v>
      </c>
      <c r="G64" s="153" t="s">
        <v>6</v>
      </c>
      <c r="H64" s="153">
        <v>2</v>
      </c>
      <c r="I64" s="154">
        <v>342</v>
      </c>
      <c r="J64" s="154">
        <f t="shared" si="3"/>
        <v>684</v>
      </c>
    </row>
    <row r="65" spans="1:10" customFormat="1" ht="93.75" customHeight="1">
      <c r="A65" s="71">
        <v>61</v>
      </c>
      <c r="B65" s="14"/>
      <c r="C65" s="157" t="s">
        <v>113</v>
      </c>
      <c r="D65" s="157" t="s">
        <v>363</v>
      </c>
      <c r="E65" s="159" t="s">
        <v>367</v>
      </c>
      <c r="F65" s="162" t="s">
        <v>265</v>
      </c>
      <c r="G65" s="153" t="s">
        <v>6</v>
      </c>
      <c r="H65" s="153">
        <v>1</v>
      </c>
      <c r="I65" s="191">
        <v>147265.20000000001</v>
      </c>
      <c r="J65" s="191">
        <f t="shared" si="3"/>
        <v>147265.20000000001</v>
      </c>
    </row>
    <row r="66" spans="1:10" customFormat="1" ht="85.9" customHeight="1">
      <c r="A66" s="72">
        <v>62</v>
      </c>
      <c r="B66" s="14"/>
      <c r="C66" s="157" t="s">
        <v>113</v>
      </c>
      <c r="D66" s="157" t="s">
        <v>363</v>
      </c>
      <c r="E66" s="159" t="s">
        <v>368</v>
      </c>
      <c r="F66" s="158" t="s">
        <v>266</v>
      </c>
      <c r="G66" s="153" t="s">
        <v>6</v>
      </c>
      <c r="H66" s="153">
        <v>4</v>
      </c>
      <c r="I66" s="191">
        <v>20304.900000000001</v>
      </c>
      <c r="J66" s="191">
        <f t="shared" si="3"/>
        <v>81219.600000000006</v>
      </c>
    </row>
    <row r="67" spans="1:10" customFormat="1" ht="84" customHeight="1">
      <c r="A67" s="71">
        <v>63</v>
      </c>
      <c r="B67" s="14"/>
      <c r="C67" s="157" t="s">
        <v>113</v>
      </c>
      <c r="D67" s="157" t="s">
        <v>363</v>
      </c>
      <c r="E67" s="159" t="s">
        <v>369</v>
      </c>
      <c r="F67" s="158" t="s">
        <v>267</v>
      </c>
      <c r="G67" s="153" t="s">
        <v>6</v>
      </c>
      <c r="H67" s="153">
        <v>2</v>
      </c>
      <c r="I67" s="191">
        <v>13164.300000000001</v>
      </c>
      <c r="J67" s="191">
        <f t="shared" si="3"/>
        <v>26328.600000000002</v>
      </c>
    </row>
    <row r="68" spans="1:10" customFormat="1" ht="49.9" customHeight="1">
      <c r="A68" s="71">
        <v>64</v>
      </c>
      <c r="B68" s="14"/>
      <c r="C68" s="157" t="s">
        <v>268</v>
      </c>
      <c r="D68" s="157" t="s">
        <v>363</v>
      </c>
      <c r="E68" s="159" t="s">
        <v>370</v>
      </c>
      <c r="F68" s="158" t="s">
        <v>114</v>
      </c>
      <c r="G68" s="153" t="s">
        <v>6</v>
      </c>
      <c r="H68" s="153">
        <v>2</v>
      </c>
      <c r="I68" s="191">
        <v>14050.800000000001</v>
      </c>
      <c r="J68" s="191">
        <f t="shared" si="3"/>
        <v>28101.600000000002</v>
      </c>
    </row>
    <row r="69" spans="1:10" customFormat="1" ht="25.5">
      <c r="A69" s="72">
        <v>65</v>
      </c>
      <c r="B69" s="14"/>
      <c r="C69" s="157" t="s">
        <v>115</v>
      </c>
      <c r="D69" s="157" t="s">
        <v>363</v>
      </c>
      <c r="E69" s="159" t="s">
        <v>371</v>
      </c>
      <c r="F69" s="158" t="s">
        <v>269</v>
      </c>
      <c r="G69" s="153" t="s">
        <v>6</v>
      </c>
      <c r="H69" s="153">
        <v>1</v>
      </c>
      <c r="I69" s="191">
        <v>6098.4000000000005</v>
      </c>
      <c r="J69" s="191">
        <f t="shared" si="3"/>
        <v>6098.4000000000005</v>
      </c>
    </row>
    <row r="70" spans="1:10" customFormat="1" ht="30" customHeight="1">
      <c r="A70" s="71">
        <v>66</v>
      </c>
      <c r="B70" s="14"/>
      <c r="C70" s="157" t="s">
        <v>115</v>
      </c>
      <c r="D70" s="157" t="s">
        <v>363</v>
      </c>
      <c r="E70" s="159" t="s">
        <v>372</v>
      </c>
      <c r="F70" s="158" t="s">
        <v>270</v>
      </c>
      <c r="G70" s="153" t="s">
        <v>6</v>
      </c>
      <c r="H70" s="153">
        <v>2</v>
      </c>
      <c r="I70" s="191">
        <v>4827.6000000000004</v>
      </c>
      <c r="J70" s="191">
        <f t="shared" si="3"/>
        <v>9655.2000000000007</v>
      </c>
    </row>
    <row r="71" spans="1:10" customFormat="1" ht="30" customHeight="1">
      <c r="A71" s="72">
        <v>67</v>
      </c>
      <c r="B71" s="14"/>
      <c r="C71" s="157" t="s">
        <v>115</v>
      </c>
      <c r="D71" s="157" t="s">
        <v>363</v>
      </c>
      <c r="E71" s="159" t="s">
        <v>373</v>
      </c>
      <c r="F71" s="158" t="s">
        <v>271</v>
      </c>
      <c r="G71" s="153" t="s">
        <v>6</v>
      </c>
      <c r="H71" s="153">
        <v>6</v>
      </c>
      <c r="I71" s="191">
        <v>2231.1</v>
      </c>
      <c r="J71" s="191">
        <f t="shared" si="3"/>
        <v>13386.599999999999</v>
      </c>
    </row>
    <row r="72" spans="1:10" customFormat="1" ht="30" customHeight="1">
      <c r="A72" s="71">
        <v>68</v>
      </c>
      <c r="B72" s="14"/>
      <c r="C72" s="157" t="s">
        <v>115</v>
      </c>
      <c r="D72" s="157" t="s">
        <v>363</v>
      </c>
      <c r="E72" s="159" t="s">
        <v>374</v>
      </c>
      <c r="F72" s="162" t="s">
        <v>272</v>
      </c>
      <c r="G72" s="153" t="s">
        <v>6</v>
      </c>
      <c r="H72" s="153">
        <v>4</v>
      </c>
      <c r="I72" s="191">
        <v>11372.400000000001</v>
      </c>
      <c r="J72" s="191">
        <f t="shared" si="3"/>
        <v>45489.600000000006</v>
      </c>
    </row>
    <row r="73" spans="1:10" customFormat="1" ht="30" customHeight="1">
      <c r="A73" s="71">
        <v>69</v>
      </c>
      <c r="B73" s="14"/>
      <c r="C73" s="157" t="s">
        <v>29</v>
      </c>
      <c r="D73" s="157" t="s">
        <v>365</v>
      </c>
      <c r="E73" s="159">
        <v>19695</v>
      </c>
      <c r="F73" s="158" t="s">
        <v>273</v>
      </c>
      <c r="G73" s="153" t="s">
        <v>6</v>
      </c>
      <c r="H73" s="153">
        <v>4</v>
      </c>
      <c r="I73" s="191">
        <v>346.5</v>
      </c>
      <c r="J73" s="191">
        <f t="shared" si="3"/>
        <v>1386</v>
      </c>
    </row>
    <row r="74" spans="1:10" customFormat="1" ht="30" customHeight="1">
      <c r="A74" s="72">
        <v>70</v>
      </c>
      <c r="B74" s="14"/>
      <c r="C74" s="157" t="s">
        <v>29</v>
      </c>
      <c r="D74" s="157" t="s">
        <v>365</v>
      </c>
      <c r="E74" s="159" t="s">
        <v>366</v>
      </c>
      <c r="F74" s="158" t="s">
        <v>274</v>
      </c>
      <c r="G74" s="153" t="s">
        <v>6</v>
      </c>
      <c r="H74" s="153">
        <v>4</v>
      </c>
      <c r="I74" s="191">
        <v>342</v>
      </c>
      <c r="J74" s="191">
        <f t="shared" si="3"/>
        <v>1368</v>
      </c>
    </row>
    <row r="75" spans="1:10" customFormat="1" ht="30" customHeight="1">
      <c r="A75" s="71">
        <v>71</v>
      </c>
      <c r="B75" s="14"/>
      <c r="C75" s="157" t="s">
        <v>115</v>
      </c>
      <c r="D75" s="157" t="s">
        <v>363</v>
      </c>
      <c r="E75" s="159" t="s">
        <v>375</v>
      </c>
      <c r="F75" s="158" t="s">
        <v>275</v>
      </c>
      <c r="G75" s="153" t="s">
        <v>6</v>
      </c>
      <c r="H75" s="153">
        <v>2</v>
      </c>
      <c r="I75" s="191">
        <v>3786.3</v>
      </c>
      <c r="J75" s="191">
        <f t="shared" si="3"/>
        <v>7572.6</v>
      </c>
    </row>
    <row r="76" spans="1:10" customFormat="1" ht="30" customHeight="1">
      <c r="A76" s="72">
        <v>72</v>
      </c>
      <c r="B76" s="14"/>
      <c r="C76" s="157" t="s">
        <v>29</v>
      </c>
      <c r="D76" s="157" t="s">
        <v>365</v>
      </c>
      <c r="E76" s="159" t="s">
        <v>376</v>
      </c>
      <c r="F76" s="158" t="s">
        <v>116</v>
      </c>
      <c r="G76" s="153" t="s">
        <v>6</v>
      </c>
      <c r="H76" s="153">
        <v>4</v>
      </c>
      <c r="I76" s="191">
        <v>1194.3</v>
      </c>
      <c r="J76" s="191">
        <f t="shared" si="3"/>
        <v>4777.2</v>
      </c>
    </row>
    <row r="77" spans="1:10" customFormat="1" ht="30" customHeight="1">
      <c r="A77" s="71">
        <v>73</v>
      </c>
      <c r="B77" s="14"/>
      <c r="C77" s="157" t="s">
        <v>115</v>
      </c>
      <c r="D77" s="157" t="s">
        <v>365</v>
      </c>
      <c r="E77" s="159" t="s">
        <v>377</v>
      </c>
      <c r="F77" s="158" t="s">
        <v>276</v>
      </c>
      <c r="G77" s="153" t="s">
        <v>6</v>
      </c>
      <c r="H77" s="153">
        <v>2</v>
      </c>
      <c r="I77" s="191">
        <v>305.10000000000002</v>
      </c>
      <c r="J77" s="191">
        <f t="shared" si="3"/>
        <v>610.20000000000005</v>
      </c>
    </row>
    <row r="78" spans="1:10" customFormat="1" ht="30" customHeight="1">
      <c r="A78" s="71">
        <v>74</v>
      </c>
      <c r="B78" s="14"/>
      <c r="C78" s="157" t="s">
        <v>29</v>
      </c>
      <c r="D78" s="157" t="s">
        <v>365</v>
      </c>
      <c r="E78" s="159">
        <v>232</v>
      </c>
      <c r="F78" s="158" t="s">
        <v>277</v>
      </c>
      <c r="G78" s="153" t="s">
        <v>6</v>
      </c>
      <c r="H78" s="153">
        <v>2</v>
      </c>
      <c r="I78" s="154">
        <v>472.5</v>
      </c>
      <c r="J78" s="154">
        <f t="shared" si="3"/>
        <v>945</v>
      </c>
    </row>
    <row r="79" spans="1:10" s="1" customFormat="1" ht="25.5">
      <c r="A79" s="72">
        <v>75</v>
      </c>
      <c r="B79" s="127"/>
      <c r="C79" s="28" t="s">
        <v>69</v>
      </c>
      <c r="D79" s="28" t="s">
        <v>329</v>
      </c>
      <c r="E79" s="129" t="s">
        <v>331</v>
      </c>
      <c r="F79" s="28" t="s">
        <v>72</v>
      </c>
      <c r="G79" s="38" t="s">
        <v>9</v>
      </c>
      <c r="H79" s="38">
        <v>120</v>
      </c>
      <c r="I79" s="39">
        <v>155.70000000000002</v>
      </c>
      <c r="J79" s="73">
        <f t="shared" si="3"/>
        <v>18684.000000000004</v>
      </c>
    </row>
    <row r="80" spans="1:10" s="163" customFormat="1" ht="25.5">
      <c r="A80" s="71">
        <v>76</v>
      </c>
      <c r="B80" s="194"/>
      <c r="C80" s="159" t="s">
        <v>279</v>
      </c>
      <c r="D80" s="159" t="s">
        <v>378</v>
      </c>
      <c r="E80" s="165">
        <v>1042</v>
      </c>
      <c r="F80" s="159" t="s">
        <v>280</v>
      </c>
      <c r="G80" s="150" t="s">
        <v>9</v>
      </c>
      <c r="H80" s="150">
        <v>360</v>
      </c>
      <c r="I80" s="195">
        <v>50.400000000000006</v>
      </c>
      <c r="J80" s="154">
        <f t="shared" si="3"/>
        <v>18144.000000000004</v>
      </c>
    </row>
    <row r="81" spans="1:10" s="163" customFormat="1">
      <c r="A81" s="72">
        <v>77</v>
      </c>
      <c r="B81" s="194"/>
      <c r="C81" s="159" t="s">
        <v>279</v>
      </c>
      <c r="D81" s="159" t="s">
        <v>378</v>
      </c>
      <c r="E81" s="159" t="s">
        <v>379</v>
      </c>
      <c r="F81" s="159" t="s">
        <v>294</v>
      </c>
      <c r="G81" s="150" t="s">
        <v>9</v>
      </c>
      <c r="H81" s="150">
        <v>110</v>
      </c>
      <c r="I81" s="200">
        <v>36.5</v>
      </c>
      <c r="J81" s="154">
        <f t="shared" si="3"/>
        <v>4015</v>
      </c>
    </row>
    <row r="82" spans="1:10" s="163" customFormat="1" ht="55.5" customHeight="1">
      <c r="A82" s="71">
        <v>78</v>
      </c>
      <c r="B82" s="196"/>
      <c r="C82" s="159" t="s">
        <v>281</v>
      </c>
      <c r="D82" s="159" t="s">
        <v>380</v>
      </c>
      <c r="E82" s="159" t="s">
        <v>381</v>
      </c>
      <c r="F82" s="159" t="s">
        <v>293</v>
      </c>
      <c r="G82" s="150" t="s">
        <v>9</v>
      </c>
      <c r="H82" s="150">
        <v>780</v>
      </c>
      <c r="I82" s="197">
        <v>10.8</v>
      </c>
      <c r="J82" s="154">
        <f t="shared" si="3"/>
        <v>8424</v>
      </c>
    </row>
    <row r="83" spans="1:10" s="163" customFormat="1" ht="33.75" customHeight="1">
      <c r="A83" s="71">
        <v>79</v>
      </c>
      <c r="B83" s="196"/>
      <c r="C83" s="159" t="s">
        <v>283</v>
      </c>
      <c r="D83" s="159" t="s">
        <v>382</v>
      </c>
      <c r="E83" s="159" t="s">
        <v>383</v>
      </c>
      <c r="F83" s="159" t="s">
        <v>284</v>
      </c>
      <c r="G83" s="150" t="s">
        <v>9</v>
      </c>
      <c r="H83" s="150">
        <v>140</v>
      </c>
      <c r="I83" s="197">
        <v>96.300000000000011</v>
      </c>
      <c r="J83" s="154">
        <f t="shared" si="3"/>
        <v>13482.000000000002</v>
      </c>
    </row>
    <row r="84" spans="1:10" s="163" customFormat="1" ht="51">
      <c r="A84" s="72">
        <v>80</v>
      </c>
      <c r="B84" s="196"/>
      <c r="C84" s="159" t="s">
        <v>285</v>
      </c>
      <c r="D84" s="159" t="s">
        <v>380</v>
      </c>
      <c r="E84" s="159" t="s">
        <v>384</v>
      </c>
      <c r="F84" s="159" t="s">
        <v>286</v>
      </c>
      <c r="G84" s="150" t="s">
        <v>6</v>
      </c>
      <c r="H84" s="150">
        <v>1</v>
      </c>
      <c r="I84" s="197">
        <v>2039.4</v>
      </c>
      <c r="J84" s="154">
        <f t="shared" si="3"/>
        <v>2039.4</v>
      </c>
    </row>
    <row r="85" spans="1:10" s="1" customFormat="1">
      <c r="A85" s="71">
        <v>81</v>
      </c>
      <c r="B85" s="127"/>
      <c r="C85" s="129" t="s">
        <v>51</v>
      </c>
      <c r="D85" s="129" t="s">
        <v>318</v>
      </c>
      <c r="E85" s="129" t="s">
        <v>318</v>
      </c>
      <c r="F85" s="82" t="s">
        <v>52</v>
      </c>
      <c r="G85" s="38" t="s">
        <v>19</v>
      </c>
      <c r="H85" s="38">
        <v>1</v>
      </c>
      <c r="I85" s="39">
        <v>8100</v>
      </c>
      <c r="J85" s="73">
        <f t="shared" si="3"/>
        <v>8100</v>
      </c>
    </row>
    <row r="86" spans="1:10" s="1" customFormat="1">
      <c r="A86" s="72">
        <v>82</v>
      </c>
      <c r="B86" s="127"/>
      <c r="C86" s="129" t="s">
        <v>54</v>
      </c>
      <c r="D86" s="129" t="s">
        <v>318</v>
      </c>
      <c r="E86" s="129" t="s">
        <v>318</v>
      </c>
      <c r="F86" s="82" t="s">
        <v>65</v>
      </c>
      <c r="G86" s="38" t="s">
        <v>19</v>
      </c>
      <c r="H86" s="38">
        <v>1</v>
      </c>
      <c r="I86" s="39">
        <v>83700</v>
      </c>
      <c r="J86" s="73">
        <f t="shared" si="3"/>
        <v>83700</v>
      </c>
    </row>
    <row r="87" spans="1:10" ht="18" customHeight="1">
      <c r="A87" s="71">
        <v>83</v>
      </c>
      <c r="B87" s="20"/>
      <c r="C87" s="21" t="s">
        <v>28</v>
      </c>
      <c r="D87" s="20"/>
      <c r="E87" s="20"/>
      <c r="F87" s="20"/>
      <c r="G87" s="20"/>
      <c r="H87" s="20"/>
      <c r="I87" s="20"/>
      <c r="J87" s="70">
        <f>SUM(J88:J100)</f>
        <v>200719.8</v>
      </c>
    </row>
    <row r="88" spans="1:10" s="33" customFormat="1" ht="48.75" customHeight="1">
      <c r="A88" s="71">
        <v>84</v>
      </c>
      <c r="B88" s="32"/>
      <c r="C88" s="91" t="s">
        <v>118</v>
      </c>
      <c r="D88" s="91" t="s">
        <v>385</v>
      </c>
      <c r="E88" s="91" t="s">
        <v>386</v>
      </c>
      <c r="F88" s="29" t="s">
        <v>119</v>
      </c>
      <c r="G88" s="138" t="s">
        <v>6</v>
      </c>
      <c r="H88" s="138">
        <v>1</v>
      </c>
      <c r="I88" s="87">
        <v>26910</v>
      </c>
      <c r="J88" s="88">
        <f t="shared" ref="J88:J100" si="4">I88*H88</f>
        <v>26910</v>
      </c>
    </row>
    <row r="89" spans="1:10" s="33" customFormat="1" ht="48.75" customHeight="1">
      <c r="A89" s="72">
        <v>85</v>
      </c>
      <c r="B89" s="32"/>
      <c r="C89" s="91" t="s">
        <v>118</v>
      </c>
      <c r="D89" s="91" t="s">
        <v>385</v>
      </c>
      <c r="E89" s="91" t="s">
        <v>387</v>
      </c>
      <c r="F89" s="29" t="s">
        <v>291</v>
      </c>
      <c r="G89" s="138" t="s">
        <v>6</v>
      </c>
      <c r="H89" s="138">
        <v>1</v>
      </c>
      <c r="I89" s="87">
        <v>18810</v>
      </c>
      <c r="J89" s="88">
        <f t="shared" si="4"/>
        <v>18810</v>
      </c>
    </row>
    <row r="90" spans="1:10" s="33" customFormat="1" ht="78.75" customHeight="1">
      <c r="A90" s="71">
        <v>86</v>
      </c>
      <c r="B90" s="32"/>
      <c r="C90" s="34" t="s">
        <v>120</v>
      </c>
      <c r="D90" s="34" t="s">
        <v>385</v>
      </c>
      <c r="E90" s="41" t="s">
        <v>388</v>
      </c>
      <c r="F90" s="29" t="s">
        <v>121</v>
      </c>
      <c r="G90" s="56" t="s">
        <v>6</v>
      </c>
      <c r="H90" s="124">
        <v>1</v>
      </c>
      <c r="I90" s="140">
        <v>44910</v>
      </c>
      <c r="J90" s="140">
        <f t="shared" si="4"/>
        <v>44910</v>
      </c>
    </row>
    <row r="91" spans="1:10" s="33" customFormat="1" ht="45" customHeight="1">
      <c r="A91" s="72">
        <v>87</v>
      </c>
      <c r="B91" s="32"/>
      <c r="C91" s="91" t="s">
        <v>30</v>
      </c>
      <c r="D91" s="91" t="s">
        <v>385</v>
      </c>
      <c r="E91" s="91" t="s">
        <v>389</v>
      </c>
      <c r="F91" s="29" t="s">
        <v>122</v>
      </c>
      <c r="G91" s="138" t="s">
        <v>6</v>
      </c>
      <c r="H91" s="138">
        <v>1</v>
      </c>
      <c r="I91" s="87">
        <v>8550</v>
      </c>
      <c r="J91" s="88">
        <f t="shared" si="4"/>
        <v>8550</v>
      </c>
    </row>
    <row r="92" spans="1:10" s="155" customFormat="1" ht="89.25">
      <c r="A92" s="71">
        <v>88</v>
      </c>
      <c r="B92" s="14"/>
      <c r="C92" s="160" t="s">
        <v>31</v>
      </c>
      <c r="D92" s="160" t="s">
        <v>390</v>
      </c>
      <c r="E92" s="95" t="s">
        <v>391</v>
      </c>
      <c r="F92" s="52" t="s">
        <v>185</v>
      </c>
      <c r="G92" s="153" t="s">
        <v>6</v>
      </c>
      <c r="H92" s="153">
        <v>1</v>
      </c>
      <c r="I92" s="154">
        <v>7520.4000000000005</v>
      </c>
      <c r="J92" s="154">
        <f t="shared" si="4"/>
        <v>7520.4000000000005</v>
      </c>
    </row>
    <row r="93" spans="1:10" ht="79.5" customHeight="1">
      <c r="A93" s="71">
        <v>89</v>
      </c>
      <c r="B93" s="14"/>
      <c r="C93" s="107" t="s">
        <v>160</v>
      </c>
      <c r="D93" s="107" t="s">
        <v>392</v>
      </c>
      <c r="E93" s="107" t="s">
        <v>393</v>
      </c>
      <c r="F93" s="52" t="s">
        <v>161</v>
      </c>
      <c r="G93" s="124" t="s">
        <v>6</v>
      </c>
      <c r="H93" s="124">
        <v>1</v>
      </c>
      <c r="I93" s="125">
        <v>9234</v>
      </c>
      <c r="J93" s="125">
        <f t="shared" si="4"/>
        <v>9234</v>
      </c>
    </row>
    <row r="94" spans="1:10" ht="49.5" customHeight="1">
      <c r="A94" s="72">
        <v>90</v>
      </c>
      <c r="B94" s="14"/>
      <c r="C94" s="91" t="s">
        <v>123</v>
      </c>
      <c r="D94" s="91" t="s">
        <v>392</v>
      </c>
      <c r="E94" s="91" t="s">
        <v>394</v>
      </c>
      <c r="F94" s="29" t="s">
        <v>124</v>
      </c>
      <c r="G94" s="138" t="s">
        <v>6</v>
      </c>
      <c r="H94" s="138">
        <v>1</v>
      </c>
      <c r="I94" s="87">
        <v>3965.4</v>
      </c>
      <c r="J94" s="88">
        <f t="shared" si="4"/>
        <v>3965.4</v>
      </c>
    </row>
    <row r="95" spans="1:10" s="115" customFormat="1" ht="35.25" customHeight="1">
      <c r="A95" s="71">
        <v>91</v>
      </c>
      <c r="B95" s="111"/>
      <c r="C95" s="112" t="s">
        <v>125</v>
      </c>
      <c r="D95" s="112" t="s">
        <v>395</v>
      </c>
      <c r="E95" s="113" t="s">
        <v>396</v>
      </c>
      <c r="F95" s="141" t="s">
        <v>126</v>
      </c>
      <c r="G95" s="114" t="s">
        <v>6</v>
      </c>
      <c r="H95" s="15">
        <v>1</v>
      </c>
      <c r="I95" s="142">
        <v>2628</v>
      </c>
      <c r="J95" s="142">
        <f t="shared" si="4"/>
        <v>2628</v>
      </c>
    </row>
    <row r="96" spans="1:10" s="115" customFormat="1" ht="93" customHeight="1">
      <c r="A96" s="72">
        <v>92</v>
      </c>
      <c r="B96" s="111"/>
      <c r="C96" s="54" t="s">
        <v>127</v>
      </c>
      <c r="D96" s="54" t="s">
        <v>395</v>
      </c>
      <c r="E96" s="116" t="s">
        <v>397</v>
      </c>
      <c r="F96" s="141" t="s">
        <v>128</v>
      </c>
      <c r="G96" s="114" t="s">
        <v>6</v>
      </c>
      <c r="H96" s="15">
        <v>1</v>
      </c>
      <c r="I96" s="142">
        <v>6300</v>
      </c>
      <c r="J96" s="142">
        <f t="shared" si="4"/>
        <v>6300</v>
      </c>
    </row>
    <row r="97" spans="1:10" s="33" customFormat="1" ht="132" customHeight="1">
      <c r="A97" s="71">
        <v>93</v>
      </c>
      <c r="B97" s="32"/>
      <c r="C97" s="53" t="s">
        <v>206</v>
      </c>
      <c r="D97" s="53" t="s">
        <v>395</v>
      </c>
      <c r="E97" s="35" t="s">
        <v>398</v>
      </c>
      <c r="F97" s="168" t="s">
        <v>207</v>
      </c>
      <c r="G97" s="56" t="s">
        <v>6</v>
      </c>
      <c r="H97" s="153">
        <v>2</v>
      </c>
      <c r="I97" s="169">
        <v>5571</v>
      </c>
      <c r="J97" s="169">
        <f t="shared" si="4"/>
        <v>11142</v>
      </c>
    </row>
    <row r="98" spans="1:10" s="33" customFormat="1">
      <c r="A98" s="71">
        <v>94</v>
      </c>
      <c r="B98" s="32"/>
      <c r="C98" s="91" t="s">
        <v>129</v>
      </c>
      <c r="D98" s="91" t="s">
        <v>318</v>
      </c>
      <c r="E98" s="91" t="s">
        <v>318</v>
      </c>
      <c r="F98" s="86" t="s">
        <v>130</v>
      </c>
      <c r="G98" s="138" t="s">
        <v>19</v>
      </c>
      <c r="H98" s="138">
        <v>1</v>
      </c>
      <c r="I98" s="143">
        <v>900</v>
      </c>
      <c r="J98" s="88">
        <f t="shared" si="4"/>
        <v>900</v>
      </c>
    </row>
    <row r="99" spans="1:10" s="33" customFormat="1" ht="25.5">
      <c r="A99" s="72">
        <v>95</v>
      </c>
      <c r="B99" s="32"/>
      <c r="C99" s="85" t="s">
        <v>131</v>
      </c>
      <c r="D99" s="85" t="s">
        <v>318</v>
      </c>
      <c r="E99" s="85" t="s">
        <v>318</v>
      </c>
      <c r="F99" s="86" t="s">
        <v>132</v>
      </c>
      <c r="G99" s="83" t="s">
        <v>19</v>
      </c>
      <c r="H99" s="83">
        <v>1</v>
      </c>
      <c r="I99" s="89">
        <v>1350</v>
      </c>
      <c r="J99" s="89">
        <f t="shared" si="4"/>
        <v>1350</v>
      </c>
    </row>
    <row r="100" spans="1:10" s="33" customFormat="1" ht="38.25">
      <c r="A100" s="71">
        <v>96</v>
      </c>
      <c r="B100" s="32"/>
      <c r="C100" s="85" t="s">
        <v>54</v>
      </c>
      <c r="D100" s="85" t="s">
        <v>318</v>
      </c>
      <c r="E100" s="85" t="s">
        <v>318</v>
      </c>
      <c r="F100" s="86" t="s">
        <v>164</v>
      </c>
      <c r="G100" s="83" t="s">
        <v>19</v>
      </c>
      <c r="H100" s="83">
        <v>1</v>
      </c>
      <c r="I100" s="89">
        <v>58500</v>
      </c>
      <c r="J100" s="89">
        <f t="shared" si="4"/>
        <v>58500</v>
      </c>
    </row>
    <row r="101" spans="1:10" ht="18" customHeight="1">
      <c r="A101" s="72">
        <v>97</v>
      </c>
      <c r="B101" s="20"/>
      <c r="C101" s="21" t="s">
        <v>134</v>
      </c>
      <c r="D101" s="20"/>
      <c r="E101" s="20"/>
      <c r="F101" s="20"/>
      <c r="G101" s="20"/>
      <c r="H101" s="20"/>
      <c r="I101" s="20"/>
      <c r="J101" s="70">
        <f>SUM(J102:J113)</f>
        <v>433060.19999999995</v>
      </c>
    </row>
    <row r="102" spans="1:10" ht="58.5" customHeight="1">
      <c r="A102" s="71">
        <v>98</v>
      </c>
      <c r="B102" s="14"/>
      <c r="C102" s="91" t="s">
        <v>138</v>
      </c>
      <c r="D102" s="91" t="s">
        <v>399</v>
      </c>
      <c r="E102" s="91" t="s">
        <v>399</v>
      </c>
      <c r="F102" s="29" t="s">
        <v>167</v>
      </c>
      <c r="G102" s="138" t="s">
        <v>6</v>
      </c>
      <c r="H102" s="138">
        <v>1</v>
      </c>
      <c r="I102" s="87">
        <v>29709</v>
      </c>
      <c r="J102" s="88">
        <f t="shared" ref="J102:J113" si="5">I102*H102</f>
        <v>29709</v>
      </c>
    </row>
    <row r="103" spans="1:10" ht="37.5" customHeight="1">
      <c r="A103" s="71">
        <v>99</v>
      </c>
      <c r="B103" s="14"/>
      <c r="C103" s="170" t="s">
        <v>139</v>
      </c>
      <c r="D103" s="170" t="s">
        <v>400</v>
      </c>
      <c r="E103" s="49" t="s">
        <v>401</v>
      </c>
      <c r="F103" s="171" t="s">
        <v>222</v>
      </c>
      <c r="G103" s="172" t="s">
        <v>6</v>
      </c>
      <c r="H103" s="172">
        <v>1</v>
      </c>
      <c r="I103" s="87">
        <v>11183.400000000001</v>
      </c>
      <c r="J103" s="88">
        <f t="shared" si="5"/>
        <v>11183.400000000001</v>
      </c>
    </row>
    <row r="104" spans="1:10" ht="89.25">
      <c r="A104" s="72">
        <v>100</v>
      </c>
      <c r="B104" s="14"/>
      <c r="C104" s="91" t="s">
        <v>219</v>
      </c>
      <c r="D104" s="91" t="s">
        <v>402</v>
      </c>
      <c r="E104" s="91" t="s">
        <v>402</v>
      </c>
      <c r="F104" s="29" t="s">
        <v>241</v>
      </c>
      <c r="G104" s="138" t="s">
        <v>6</v>
      </c>
      <c r="H104" s="138">
        <v>6</v>
      </c>
      <c r="I104" s="87">
        <v>32575.5</v>
      </c>
      <c r="J104" s="88">
        <f t="shared" si="5"/>
        <v>195453</v>
      </c>
    </row>
    <row r="105" spans="1:10" ht="84" customHeight="1">
      <c r="A105" s="71">
        <v>101</v>
      </c>
      <c r="B105" s="14"/>
      <c r="C105" s="91" t="s">
        <v>219</v>
      </c>
      <c r="D105" s="91" t="s">
        <v>403</v>
      </c>
      <c r="E105" s="91" t="s">
        <v>403</v>
      </c>
      <c r="F105" s="29" t="s">
        <v>244</v>
      </c>
      <c r="G105" s="138" t="s">
        <v>6</v>
      </c>
      <c r="H105" s="138">
        <v>2</v>
      </c>
      <c r="I105" s="87">
        <v>22242.600000000002</v>
      </c>
      <c r="J105" s="88">
        <f t="shared" si="5"/>
        <v>44485.200000000004</v>
      </c>
    </row>
    <row r="106" spans="1:10" ht="63.75">
      <c r="A106" s="72">
        <v>102</v>
      </c>
      <c r="B106" s="14"/>
      <c r="C106" s="91" t="s">
        <v>220</v>
      </c>
      <c r="D106" s="91" t="s">
        <v>404</v>
      </c>
      <c r="E106" s="91" t="s">
        <v>404</v>
      </c>
      <c r="F106" s="29" t="s">
        <v>245</v>
      </c>
      <c r="G106" s="138" t="s">
        <v>6</v>
      </c>
      <c r="H106" s="138">
        <v>2</v>
      </c>
      <c r="I106" s="87">
        <v>25038.9</v>
      </c>
      <c r="J106" s="88">
        <f t="shared" si="5"/>
        <v>50077.8</v>
      </c>
    </row>
    <row r="107" spans="1:10" ht="25.5">
      <c r="A107" s="71">
        <v>103</v>
      </c>
      <c r="B107" s="14"/>
      <c r="C107" s="91" t="s">
        <v>220</v>
      </c>
      <c r="D107" s="91" t="s">
        <v>405</v>
      </c>
      <c r="E107" s="91" t="s">
        <v>405</v>
      </c>
      <c r="F107" s="29" t="s">
        <v>221</v>
      </c>
      <c r="G107" s="138" t="s">
        <v>6</v>
      </c>
      <c r="H107" s="138">
        <v>2</v>
      </c>
      <c r="I107" s="87">
        <v>8708.4</v>
      </c>
      <c r="J107" s="88">
        <f t="shared" si="5"/>
        <v>17416.8</v>
      </c>
    </row>
    <row r="108" spans="1:10" ht="37.5" customHeight="1">
      <c r="A108" s="71">
        <v>104</v>
      </c>
      <c r="B108" s="14"/>
      <c r="C108" s="91" t="s">
        <v>169</v>
      </c>
      <c r="D108" s="91"/>
      <c r="E108" s="91"/>
      <c r="F108" s="91" t="s">
        <v>169</v>
      </c>
      <c r="G108" s="138" t="s">
        <v>6</v>
      </c>
      <c r="H108" s="138">
        <v>10</v>
      </c>
      <c r="I108" s="87">
        <v>1233.9000000000001</v>
      </c>
      <c r="J108" s="88">
        <f t="shared" si="5"/>
        <v>12339</v>
      </c>
    </row>
    <row r="109" spans="1:10" ht="37.5" customHeight="1">
      <c r="A109" s="72">
        <v>105</v>
      </c>
      <c r="B109" s="14"/>
      <c r="C109" s="91" t="s">
        <v>141</v>
      </c>
      <c r="D109" s="91" t="s">
        <v>400</v>
      </c>
      <c r="E109" s="91" t="s">
        <v>406</v>
      </c>
      <c r="F109" s="29" t="s">
        <v>140</v>
      </c>
      <c r="G109" s="138" t="s">
        <v>6</v>
      </c>
      <c r="H109" s="138">
        <v>10</v>
      </c>
      <c r="I109" s="87">
        <v>237.60000000000002</v>
      </c>
      <c r="J109" s="88">
        <f t="shared" si="5"/>
        <v>2376</v>
      </c>
    </row>
    <row r="110" spans="1:10" ht="37.5" customHeight="1">
      <c r="A110" s="71">
        <v>106</v>
      </c>
      <c r="B110" s="14"/>
      <c r="C110" s="144" t="s">
        <v>149</v>
      </c>
      <c r="D110" s="28" t="s">
        <v>382</v>
      </c>
      <c r="E110" s="28" t="s">
        <v>407</v>
      </c>
      <c r="F110" s="144" t="s">
        <v>162</v>
      </c>
      <c r="G110" s="139" t="s">
        <v>9</v>
      </c>
      <c r="H110" s="138">
        <v>300</v>
      </c>
      <c r="I110" s="87">
        <v>32.4</v>
      </c>
      <c r="J110" s="88">
        <f t="shared" si="5"/>
        <v>9720</v>
      </c>
    </row>
    <row r="111" spans="1:10" ht="37.5" customHeight="1">
      <c r="A111" s="72">
        <v>107</v>
      </c>
      <c r="B111" s="14"/>
      <c r="C111" s="91" t="s">
        <v>129</v>
      </c>
      <c r="D111" s="91" t="s">
        <v>318</v>
      </c>
      <c r="E111" s="91" t="s">
        <v>318</v>
      </c>
      <c r="F111" s="86" t="s">
        <v>170</v>
      </c>
      <c r="G111" s="138" t="s">
        <v>19</v>
      </c>
      <c r="H111" s="138">
        <v>1</v>
      </c>
      <c r="I111" s="143">
        <v>5400</v>
      </c>
      <c r="J111" s="88">
        <f t="shared" si="5"/>
        <v>5400</v>
      </c>
    </row>
    <row r="112" spans="1:10" ht="37.5" customHeight="1">
      <c r="A112" s="71">
        <v>108</v>
      </c>
      <c r="B112" s="14"/>
      <c r="C112" s="85" t="s">
        <v>131</v>
      </c>
      <c r="D112" s="85" t="s">
        <v>318</v>
      </c>
      <c r="E112" s="85" t="s">
        <v>318</v>
      </c>
      <c r="F112" s="86" t="s">
        <v>136</v>
      </c>
      <c r="G112" s="138" t="s">
        <v>19</v>
      </c>
      <c r="H112" s="83">
        <v>1</v>
      </c>
      <c r="I112" s="89">
        <v>8100</v>
      </c>
      <c r="J112" s="89">
        <f t="shared" si="5"/>
        <v>8100</v>
      </c>
    </row>
    <row r="113" spans="1:10" ht="37.5" customHeight="1">
      <c r="A113" s="71">
        <v>109</v>
      </c>
      <c r="B113" s="14"/>
      <c r="C113" s="85" t="s">
        <v>102</v>
      </c>
      <c r="D113" s="91" t="s">
        <v>318</v>
      </c>
      <c r="E113" s="91" t="s">
        <v>318</v>
      </c>
      <c r="F113" s="29" t="s">
        <v>137</v>
      </c>
      <c r="G113" s="138" t="s">
        <v>19</v>
      </c>
      <c r="H113" s="83">
        <v>1</v>
      </c>
      <c r="I113" s="89">
        <v>46800</v>
      </c>
      <c r="J113" s="89">
        <f t="shared" si="5"/>
        <v>46800</v>
      </c>
    </row>
    <row r="114" spans="1:10" ht="18" customHeight="1">
      <c r="A114" s="72">
        <v>110</v>
      </c>
      <c r="B114" s="20"/>
      <c r="C114" s="21" t="s">
        <v>135</v>
      </c>
      <c r="D114" s="20"/>
      <c r="E114" s="20"/>
      <c r="F114" s="20"/>
      <c r="G114" s="20"/>
      <c r="H114" s="20"/>
      <c r="I114" s="20"/>
      <c r="J114" s="70">
        <f>SUM(J115:J121)</f>
        <v>404994.4</v>
      </c>
    </row>
    <row r="115" spans="1:10" s="1" customFormat="1" ht="63.75">
      <c r="A115" s="71">
        <v>111</v>
      </c>
      <c r="B115" s="127"/>
      <c r="C115" s="29" t="s">
        <v>144</v>
      </c>
      <c r="D115" s="29" t="s">
        <v>318</v>
      </c>
      <c r="E115" s="29" t="s">
        <v>318</v>
      </c>
      <c r="F115" s="29" t="s">
        <v>208</v>
      </c>
      <c r="G115" s="38" t="s">
        <v>19</v>
      </c>
      <c r="H115" s="38">
        <v>1</v>
      </c>
      <c r="I115" s="125">
        <v>101475</v>
      </c>
      <c r="J115" s="126">
        <f t="shared" ref="J115:J121" si="6">I115*H115</f>
        <v>101475</v>
      </c>
    </row>
    <row r="116" spans="1:10" s="1" customFormat="1" ht="63.75">
      <c r="A116" s="72">
        <v>112</v>
      </c>
      <c r="B116" s="127"/>
      <c r="C116" s="40" t="s">
        <v>145</v>
      </c>
      <c r="D116" s="41" t="s">
        <v>318</v>
      </c>
      <c r="E116" s="128" t="s">
        <v>318</v>
      </c>
      <c r="F116" s="42" t="s">
        <v>142</v>
      </c>
      <c r="G116" s="38" t="s">
        <v>19</v>
      </c>
      <c r="H116" s="124">
        <v>1</v>
      </c>
      <c r="I116" s="125">
        <v>113613.40000000001</v>
      </c>
      <c r="J116" s="126">
        <f t="shared" si="6"/>
        <v>113613.40000000001</v>
      </c>
    </row>
    <row r="117" spans="1:10" s="1" customFormat="1" ht="63.75">
      <c r="A117" s="71">
        <v>113</v>
      </c>
      <c r="B117" s="127"/>
      <c r="C117" s="40" t="s">
        <v>146</v>
      </c>
      <c r="D117" s="41" t="s">
        <v>318</v>
      </c>
      <c r="E117" s="128" t="s">
        <v>318</v>
      </c>
      <c r="F117" s="42" t="s">
        <v>209</v>
      </c>
      <c r="G117" s="38" t="s">
        <v>19</v>
      </c>
      <c r="H117" s="38">
        <v>2</v>
      </c>
      <c r="I117" s="125">
        <v>24801.5</v>
      </c>
      <c r="J117" s="126">
        <f t="shared" si="6"/>
        <v>49603</v>
      </c>
    </row>
    <row r="118" spans="1:10" s="1" customFormat="1" ht="51">
      <c r="A118" s="71">
        <v>114</v>
      </c>
      <c r="B118" s="127"/>
      <c r="C118" s="40" t="s">
        <v>147</v>
      </c>
      <c r="D118" s="41" t="s">
        <v>318</v>
      </c>
      <c r="E118" s="128" t="s">
        <v>318</v>
      </c>
      <c r="F118" s="42" t="s">
        <v>210</v>
      </c>
      <c r="G118" s="38" t="s">
        <v>19</v>
      </c>
      <c r="H118" s="124">
        <v>1</v>
      </c>
      <c r="I118" s="125">
        <v>8732.8000000000011</v>
      </c>
      <c r="J118" s="126">
        <f t="shared" si="6"/>
        <v>8732.8000000000011</v>
      </c>
    </row>
    <row r="119" spans="1:10" s="1" customFormat="1" ht="63.75">
      <c r="A119" s="72">
        <v>115</v>
      </c>
      <c r="B119" s="127"/>
      <c r="C119" s="40" t="s">
        <v>148</v>
      </c>
      <c r="D119" s="41" t="s">
        <v>318</v>
      </c>
      <c r="E119" s="128" t="s">
        <v>318</v>
      </c>
      <c r="F119" s="42" t="s">
        <v>211</v>
      </c>
      <c r="G119" s="38" t="s">
        <v>19</v>
      </c>
      <c r="H119" s="38">
        <v>1</v>
      </c>
      <c r="I119" s="125">
        <v>15292.6</v>
      </c>
      <c r="J119" s="126">
        <f t="shared" si="6"/>
        <v>15292.6</v>
      </c>
    </row>
    <row r="120" spans="1:10" s="1" customFormat="1" ht="17.25" customHeight="1">
      <c r="A120" s="71">
        <v>116</v>
      </c>
      <c r="B120" s="127"/>
      <c r="C120" s="29" t="s">
        <v>51</v>
      </c>
      <c r="D120" s="29" t="s">
        <v>318</v>
      </c>
      <c r="E120" s="29" t="s">
        <v>318</v>
      </c>
      <c r="F120" s="29" t="s">
        <v>168</v>
      </c>
      <c r="G120" s="38" t="s">
        <v>19</v>
      </c>
      <c r="H120" s="124">
        <v>1</v>
      </c>
      <c r="I120" s="125">
        <v>10800</v>
      </c>
      <c r="J120" s="126">
        <f t="shared" si="6"/>
        <v>10800</v>
      </c>
    </row>
    <row r="121" spans="1:10" s="1" customFormat="1" ht="51">
      <c r="A121" s="72">
        <v>117</v>
      </c>
      <c r="B121" s="127"/>
      <c r="C121" s="29" t="s">
        <v>54</v>
      </c>
      <c r="D121" s="29" t="s">
        <v>318</v>
      </c>
      <c r="E121" s="29" t="s">
        <v>318</v>
      </c>
      <c r="F121" s="49" t="s">
        <v>143</v>
      </c>
      <c r="G121" s="38" t="s">
        <v>19</v>
      </c>
      <c r="H121" s="124">
        <v>1</v>
      </c>
      <c r="I121" s="125">
        <v>105477.6</v>
      </c>
      <c r="J121" s="126">
        <f t="shared" si="6"/>
        <v>105477.6</v>
      </c>
    </row>
    <row r="122" spans="1:10" ht="13.5" thickBot="1">
      <c r="A122" s="74"/>
      <c r="B122" s="22"/>
      <c r="C122" s="22"/>
      <c r="D122" s="22"/>
      <c r="E122" s="90"/>
      <c r="F122" s="22"/>
      <c r="G122" s="23"/>
      <c r="H122" s="23"/>
      <c r="I122" s="22"/>
      <c r="J122" s="145"/>
    </row>
    <row r="123" spans="1:10" ht="23.25" customHeight="1" thickBot="1">
      <c r="A123" s="75"/>
      <c r="B123" s="76"/>
      <c r="C123" s="77" t="s">
        <v>10</v>
      </c>
      <c r="D123" s="76"/>
      <c r="E123" s="78"/>
      <c r="F123" s="76"/>
      <c r="G123" s="79"/>
      <c r="H123" s="79"/>
      <c r="I123" s="76"/>
      <c r="J123" s="80">
        <f>J4+J19+J34+J39+J52+J87+J101+J114</f>
        <v>6387937.0999999996</v>
      </c>
    </row>
    <row r="126" spans="1:10" collapsed="1"/>
    <row r="135" spans="2:10" s="51" customFormat="1" collapsed="1">
      <c r="B135" s="16"/>
      <c r="C135" s="16"/>
      <c r="D135" s="16"/>
      <c r="E135" s="55"/>
      <c r="F135" s="16"/>
      <c r="G135" s="17"/>
      <c r="H135" s="17"/>
      <c r="I135" s="16"/>
      <c r="J135" s="16"/>
    </row>
    <row r="139" spans="2:10" s="51" customFormat="1" ht="24.95" customHeight="1">
      <c r="B139" s="16"/>
      <c r="C139" s="16"/>
      <c r="D139" s="16"/>
      <c r="E139" s="55"/>
      <c r="F139" s="16"/>
      <c r="G139" s="17"/>
      <c r="H139" s="17"/>
      <c r="I139" s="16"/>
      <c r="J139" s="16"/>
    </row>
    <row r="140" spans="2:10" s="51" customFormat="1" ht="24.95" customHeight="1">
      <c r="B140" s="16"/>
      <c r="C140" s="16"/>
      <c r="D140" s="16"/>
      <c r="E140" s="55"/>
      <c r="F140" s="16"/>
      <c r="G140" s="17"/>
      <c r="H140" s="17"/>
      <c r="I140" s="16"/>
      <c r="J140" s="16"/>
    </row>
    <row r="141" spans="2:10" s="51" customFormat="1" ht="24.95" customHeight="1">
      <c r="B141" s="16"/>
      <c r="C141" s="16"/>
      <c r="D141" s="16"/>
      <c r="E141" s="55"/>
      <c r="F141" s="16"/>
      <c r="G141" s="17"/>
      <c r="H141" s="17"/>
      <c r="I141" s="16"/>
      <c r="J141" s="16"/>
    </row>
    <row r="142" spans="2:10" s="51" customFormat="1" ht="24.95" customHeight="1">
      <c r="B142" s="16"/>
      <c r="C142" s="16"/>
      <c r="D142" s="16"/>
      <c r="E142" s="55"/>
      <c r="F142" s="16"/>
      <c r="G142" s="17"/>
      <c r="H142" s="17"/>
      <c r="I142" s="16"/>
      <c r="J142" s="16"/>
    </row>
    <row r="143" spans="2:10" s="51" customFormat="1" ht="24.95" customHeight="1">
      <c r="B143" s="16"/>
      <c r="C143" s="16"/>
      <c r="D143" s="16"/>
      <c r="E143" s="55"/>
      <c r="F143" s="16"/>
      <c r="G143" s="17"/>
      <c r="H143" s="17"/>
      <c r="I143" s="16"/>
      <c r="J143" s="16"/>
    </row>
    <row r="144" spans="2:10" s="51" customFormat="1" ht="24.95" customHeight="1">
      <c r="B144" s="16"/>
      <c r="C144" s="16"/>
      <c r="D144" s="16"/>
      <c r="E144" s="55"/>
      <c r="F144" s="16"/>
      <c r="G144" s="17"/>
      <c r="H144" s="17"/>
      <c r="I144" s="16"/>
      <c r="J144" s="16"/>
    </row>
    <row r="145" spans="2:10" s="51" customFormat="1" ht="24.95" customHeight="1">
      <c r="B145" s="16"/>
      <c r="C145" s="16"/>
      <c r="D145" s="16"/>
      <c r="E145" s="55"/>
      <c r="F145" s="16"/>
      <c r="G145" s="17"/>
      <c r="H145" s="17"/>
      <c r="I145" s="16"/>
      <c r="J145" s="16"/>
    </row>
    <row r="146" spans="2:10" s="51" customFormat="1" ht="24.95" customHeight="1">
      <c r="B146" s="16"/>
      <c r="C146" s="16"/>
      <c r="D146" s="16"/>
      <c r="E146" s="55"/>
      <c r="F146" s="16"/>
      <c r="G146" s="17"/>
      <c r="H146" s="17"/>
      <c r="I146" s="16"/>
      <c r="J146" s="16"/>
    </row>
    <row r="147" spans="2:10" s="51" customFormat="1" ht="24.95" customHeight="1">
      <c r="B147" s="16"/>
      <c r="C147" s="16"/>
      <c r="D147" s="16"/>
      <c r="E147" s="55"/>
      <c r="F147" s="16"/>
      <c r="G147" s="17"/>
      <c r="H147" s="17"/>
      <c r="I147" s="16"/>
      <c r="J147" s="16"/>
    </row>
    <row r="148" spans="2:10" s="51" customFormat="1" ht="24.95" customHeight="1">
      <c r="B148" s="16"/>
      <c r="C148" s="16"/>
      <c r="D148" s="16"/>
      <c r="E148" s="55"/>
      <c r="F148" s="16"/>
      <c r="G148" s="17"/>
      <c r="H148" s="17"/>
      <c r="I148" s="16"/>
      <c r="J148" s="16"/>
    </row>
    <row r="149" spans="2:10" s="51" customFormat="1" ht="24.95" customHeight="1">
      <c r="B149" s="16"/>
      <c r="C149" s="16"/>
      <c r="D149" s="16"/>
      <c r="E149" s="55"/>
      <c r="F149" s="16"/>
      <c r="G149" s="17"/>
      <c r="H149" s="17"/>
      <c r="I149" s="16"/>
      <c r="J149" s="16"/>
    </row>
    <row r="150" spans="2:10" s="51" customFormat="1" ht="24.95" customHeight="1">
      <c r="B150" s="16"/>
      <c r="C150" s="16"/>
      <c r="D150" s="16"/>
      <c r="E150" s="55"/>
      <c r="F150" s="16"/>
      <c r="G150" s="17"/>
      <c r="H150" s="17"/>
      <c r="I150" s="16"/>
      <c r="J150" s="16"/>
    </row>
    <row r="151" spans="2:10" s="51" customFormat="1" ht="24.95" customHeight="1">
      <c r="B151" s="16"/>
      <c r="C151" s="16"/>
      <c r="D151" s="16"/>
      <c r="E151" s="55"/>
      <c r="F151" s="16"/>
      <c r="G151" s="17"/>
      <c r="H151" s="17"/>
      <c r="I151" s="16"/>
      <c r="J151" s="16"/>
    </row>
    <row r="152" spans="2:10" s="51" customFormat="1" ht="24.95" customHeight="1">
      <c r="B152" s="16"/>
      <c r="C152" s="16"/>
      <c r="D152" s="16"/>
      <c r="E152" s="55"/>
      <c r="F152" s="16"/>
      <c r="G152" s="17"/>
      <c r="H152" s="17"/>
      <c r="I152" s="16"/>
      <c r="J152" s="16"/>
    </row>
    <row r="153" spans="2:10" s="51" customFormat="1" ht="24.95" customHeight="1">
      <c r="B153" s="16"/>
      <c r="C153" s="16"/>
      <c r="D153" s="16"/>
      <c r="E153" s="55"/>
      <c r="F153" s="16"/>
      <c r="G153" s="17"/>
      <c r="H153" s="17"/>
      <c r="I153" s="16"/>
      <c r="J153" s="16"/>
    </row>
    <row r="154" spans="2:10" s="51" customFormat="1" ht="24.95" customHeight="1">
      <c r="B154" s="16"/>
      <c r="C154" s="16"/>
      <c r="D154" s="16"/>
      <c r="E154" s="55"/>
      <c r="F154" s="16"/>
      <c r="G154" s="17"/>
      <c r="H154" s="17"/>
      <c r="I154" s="16"/>
      <c r="J154" s="16"/>
    </row>
    <row r="155" spans="2:10" s="51" customFormat="1" ht="15" customHeight="1">
      <c r="B155" s="16"/>
      <c r="C155" s="16"/>
      <c r="D155" s="16"/>
      <c r="E155" s="55"/>
      <c r="F155" s="16"/>
      <c r="G155" s="17"/>
      <c r="H155" s="17"/>
      <c r="I155" s="16"/>
      <c r="J155" s="16"/>
    </row>
    <row r="156" spans="2:10" s="51" customFormat="1" ht="24.95" customHeight="1">
      <c r="B156" s="16"/>
      <c r="C156" s="16"/>
      <c r="D156" s="16"/>
      <c r="E156" s="55"/>
      <c r="F156" s="16"/>
      <c r="G156" s="17"/>
      <c r="H156" s="17"/>
      <c r="I156" s="16"/>
      <c r="J156" s="16"/>
    </row>
    <row r="157" spans="2:10" s="51" customFormat="1" ht="18" customHeight="1">
      <c r="B157" s="16"/>
      <c r="C157" s="16"/>
      <c r="D157" s="16"/>
      <c r="E157" s="55"/>
      <c r="F157" s="16"/>
      <c r="G157" s="17"/>
      <c r="H157" s="17"/>
      <c r="I157" s="16"/>
      <c r="J157" s="16"/>
    </row>
    <row r="158" spans="2:10" s="51" customFormat="1" ht="24.95" customHeight="1">
      <c r="B158" s="16"/>
      <c r="C158" s="16"/>
      <c r="D158" s="16"/>
      <c r="E158" s="55"/>
      <c r="F158" s="16"/>
      <c r="G158" s="17"/>
      <c r="H158" s="17"/>
      <c r="I158" s="16"/>
      <c r="J158" s="16"/>
    </row>
    <row r="159" spans="2:10" s="51" customFormat="1" ht="24.95" customHeight="1">
      <c r="B159" s="16"/>
      <c r="C159" s="16"/>
      <c r="D159" s="16"/>
      <c r="E159" s="55"/>
      <c r="F159" s="16"/>
      <c r="G159" s="17"/>
      <c r="H159" s="17"/>
      <c r="I159" s="16"/>
      <c r="J159" s="16"/>
    </row>
  </sheetData>
  <sheetProtection selectLockedCells="1" selectUnlockedCells="1"/>
  <autoFilter ref="A2:J159" xr:uid="{7A201343-2B4E-4FCC-97F1-EFA1AF06BBAC}"/>
  <dataConsolidate/>
  <hyperlinks>
    <hyperlink ref="E128" r:id="rId1" display="DXP 44 HD 4K" xr:uid="{B37135C0-9F51-45C2-9EFB-B05C24B34205}"/>
    <hyperlink ref="E130" r:id="rId2" display="DTP HDMI 4K 230 Tx" xr:uid="{763E3B3E-CE9C-4C38-8ACA-26F74EB0A7E3}"/>
    <hyperlink ref="E131" r:id="rId3" display="DTP HDMI 4K 230 Rx" xr:uid="{CD0741AD-8E58-400C-8A0F-9CA0E4CF25D4}"/>
  </hyperlinks>
  <pageMargins left="0.74803149606299213" right="0.74803149606299213" top="0.98425196850393704" bottom="0.98425196850393704" header="0.51181102362204722" footer="0.51181102362204722"/>
  <pageSetup paperSize="9" scale="51" firstPageNumber="0" fitToHeight="20" orientation="portrait" r:id="rId4"/>
  <headerFooter alignWithMargins="0">
    <oddFooter>&amp;C&amp;P/&amp;N</oddFooter>
  </headerFooter>
  <rowBreaks count="1" manualBreakCount="1">
    <brk id="113" max="16383" man="1"/>
  </rowBreaks>
  <drawing r:id="rId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DEA8560-0FA3-477C-BFC5-EE030BA8E43C}">
  <sheetPr>
    <outlinePr summaryBelow="0"/>
    <pageSetUpPr fitToPage="1"/>
  </sheetPr>
  <dimension ref="A1:J144"/>
  <sheetViews>
    <sheetView view="pageBreakPreview" zoomScaleNormal="85" zoomScaleSheetLayoutView="100" workbookViewId="0">
      <pane ySplit="3" topLeftCell="A103" activePane="bottomLeft" state="frozen"/>
      <selection pane="bottomLeft" activeCell="F45" sqref="F45"/>
    </sheetView>
  </sheetViews>
  <sheetFormatPr defaultColWidth="9.140625" defaultRowHeight="12.75"/>
  <cols>
    <col min="1" max="1" width="8.5703125" style="51" customWidth="1"/>
    <col min="2" max="2" width="13" style="16" hidden="1" customWidth="1"/>
    <col min="3" max="3" width="21.5703125" style="16" customWidth="1"/>
    <col min="4" max="4" width="16" style="16" bestFit="1" customWidth="1"/>
    <col min="5" max="5" width="17" style="55" customWidth="1"/>
    <col min="6" max="6" width="57.5703125" style="55" customWidth="1"/>
    <col min="7" max="7" width="8" style="17" customWidth="1"/>
    <col min="8" max="8" width="6.7109375" style="17" customWidth="1"/>
    <col min="9" max="9" width="15.140625" style="16" customWidth="1"/>
    <col min="10" max="10" width="20.28515625" style="16" customWidth="1"/>
    <col min="11" max="16384" width="9.140625" style="16"/>
  </cols>
  <sheetData>
    <row r="1" spans="1:10" s="121" customFormat="1" ht="29.25" customHeight="1" thickBot="1">
      <c r="A1" s="51"/>
      <c r="C1" s="122"/>
      <c r="D1" s="122"/>
      <c r="E1" s="122"/>
      <c r="F1" s="146"/>
      <c r="G1" s="122"/>
      <c r="H1" s="122"/>
      <c r="I1" s="122"/>
      <c r="J1" s="122"/>
    </row>
    <row r="2" spans="1:10" ht="57.75" customHeight="1">
      <c r="A2" s="64" t="s">
        <v>0</v>
      </c>
      <c r="B2" s="66" t="s">
        <v>14</v>
      </c>
      <c r="C2" s="66" t="s">
        <v>5</v>
      </c>
      <c r="D2" s="65" t="s">
        <v>12</v>
      </c>
      <c r="E2" s="65" t="s">
        <v>15</v>
      </c>
      <c r="F2" s="65" t="s">
        <v>20</v>
      </c>
      <c r="G2" s="67" t="s">
        <v>16</v>
      </c>
      <c r="H2" s="67" t="s">
        <v>11</v>
      </c>
      <c r="I2" s="65" t="s">
        <v>2</v>
      </c>
      <c r="J2" s="123" t="s">
        <v>13</v>
      </c>
    </row>
    <row r="3" spans="1:10" ht="18" customHeight="1">
      <c r="A3" s="18" t="s">
        <v>23</v>
      </c>
      <c r="B3" s="18"/>
      <c r="C3" s="19" t="s">
        <v>173</v>
      </c>
      <c r="D3" s="18"/>
      <c r="E3" s="18"/>
      <c r="F3" s="92"/>
      <c r="G3" s="18"/>
      <c r="H3" s="18"/>
      <c r="I3" s="18"/>
      <c r="J3" s="68"/>
    </row>
    <row r="4" spans="1:10" ht="18" customHeight="1">
      <c r="A4" s="69"/>
      <c r="B4" s="20"/>
      <c r="C4" s="21" t="s">
        <v>32</v>
      </c>
      <c r="D4" s="20"/>
      <c r="E4" s="20"/>
      <c r="F4" s="20"/>
      <c r="G4" s="20"/>
      <c r="H4" s="20"/>
      <c r="I4" s="20"/>
      <c r="J4" s="70">
        <f>SUM(J5:J19)</f>
        <v>1986171.3</v>
      </c>
    </row>
    <row r="5" spans="1:10" ht="114.75">
      <c r="A5" s="71">
        <v>1</v>
      </c>
      <c r="B5" s="14"/>
      <c r="C5" s="31" t="s">
        <v>33</v>
      </c>
      <c r="D5" s="31" t="s">
        <v>408</v>
      </c>
      <c r="E5" s="31" t="s">
        <v>409</v>
      </c>
      <c r="F5" s="52" t="s">
        <v>237</v>
      </c>
      <c r="G5" s="124" t="s">
        <v>19</v>
      </c>
      <c r="H5" s="124">
        <v>1</v>
      </c>
      <c r="I5" s="125">
        <v>30060</v>
      </c>
      <c r="J5" s="126">
        <f t="shared" ref="J5:J19" si="0">I5*H5</f>
        <v>30060</v>
      </c>
    </row>
    <row r="6" spans="1:10" ht="102">
      <c r="A6" s="72">
        <v>2</v>
      </c>
      <c r="B6" s="14"/>
      <c r="C6" s="60" t="s">
        <v>34</v>
      </c>
      <c r="D6" s="57" t="s">
        <v>410</v>
      </c>
      <c r="E6" s="57" t="s">
        <v>411</v>
      </c>
      <c r="F6" s="58" t="s">
        <v>234</v>
      </c>
      <c r="G6" s="59" t="s">
        <v>6</v>
      </c>
      <c r="H6" s="124">
        <v>1</v>
      </c>
      <c r="I6" s="125">
        <v>1341000</v>
      </c>
      <c r="J6" s="126">
        <f t="shared" si="0"/>
        <v>1341000</v>
      </c>
    </row>
    <row r="7" spans="1:10" s="1" customFormat="1" ht="25.5">
      <c r="A7" s="71">
        <v>3</v>
      </c>
      <c r="B7" s="127"/>
      <c r="C7" s="186" t="s">
        <v>35</v>
      </c>
      <c r="D7" s="187" t="s">
        <v>302</v>
      </c>
      <c r="E7" s="187" t="s">
        <v>303</v>
      </c>
      <c r="F7" s="131" t="s">
        <v>36</v>
      </c>
      <c r="G7" s="135" t="s">
        <v>6</v>
      </c>
      <c r="H7" s="135">
        <v>1</v>
      </c>
      <c r="I7" s="109">
        <v>3600</v>
      </c>
      <c r="J7" s="110">
        <f t="shared" si="0"/>
        <v>3600</v>
      </c>
    </row>
    <row r="8" spans="1:10" s="1" customFormat="1" ht="51">
      <c r="A8" s="72">
        <v>4</v>
      </c>
      <c r="B8" s="127"/>
      <c r="C8" s="128" t="s">
        <v>37</v>
      </c>
      <c r="D8" s="35" t="s">
        <v>412</v>
      </c>
      <c r="E8" s="35" t="s">
        <v>413</v>
      </c>
      <c r="F8" s="36" t="s">
        <v>235</v>
      </c>
      <c r="G8" s="38" t="s">
        <v>6</v>
      </c>
      <c r="H8" s="38">
        <v>1</v>
      </c>
      <c r="I8" s="39">
        <v>130950</v>
      </c>
      <c r="J8" s="73">
        <f t="shared" si="0"/>
        <v>130950</v>
      </c>
    </row>
    <row r="9" spans="1:10" s="1" customFormat="1">
      <c r="A9" s="71">
        <v>5</v>
      </c>
      <c r="B9" s="127"/>
      <c r="C9" s="128" t="s">
        <v>250</v>
      </c>
      <c r="D9" s="35" t="s">
        <v>318</v>
      </c>
      <c r="E9" s="35" t="s">
        <v>318</v>
      </c>
      <c r="F9" s="36" t="s">
        <v>297</v>
      </c>
      <c r="G9" s="38" t="s">
        <v>6</v>
      </c>
      <c r="H9" s="38">
        <v>0</v>
      </c>
      <c r="I9" s="39">
        <v>0</v>
      </c>
      <c r="J9" s="73">
        <f t="shared" si="0"/>
        <v>0</v>
      </c>
    </row>
    <row r="10" spans="1:10" s="1" customFormat="1" ht="51">
      <c r="A10" s="71">
        <v>6</v>
      </c>
      <c r="B10" s="127"/>
      <c r="C10" s="186" t="s">
        <v>295</v>
      </c>
      <c r="D10" s="187" t="s">
        <v>305</v>
      </c>
      <c r="E10" s="187" t="s">
        <v>307</v>
      </c>
      <c r="F10" s="131" t="s">
        <v>296</v>
      </c>
      <c r="G10" s="135" t="s">
        <v>19</v>
      </c>
      <c r="H10" s="135">
        <v>1</v>
      </c>
      <c r="I10" s="109">
        <v>13911.300000000001</v>
      </c>
      <c r="J10" s="110">
        <f t="shared" si="0"/>
        <v>13911.300000000001</v>
      </c>
    </row>
    <row r="11" spans="1:10" s="1" customFormat="1" ht="140.25">
      <c r="A11" s="72">
        <v>7</v>
      </c>
      <c r="B11" s="127"/>
      <c r="C11" s="128" t="s">
        <v>40</v>
      </c>
      <c r="D11" s="35" t="s">
        <v>308</v>
      </c>
      <c r="E11" s="35" t="s">
        <v>414</v>
      </c>
      <c r="F11" s="36" t="s">
        <v>252</v>
      </c>
      <c r="G11" s="38" t="s">
        <v>6</v>
      </c>
      <c r="H11" s="38">
        <v>1</v>
      </c>
      <c r="I11" s="39">
        <v>227700</v>
      </c>
      <c r="J11" s="73">
        <f t="shared" si="0"/>
        <v>227700</v>
      </c>
    </row>
    <row r="12" spans="1:10" s="1" customFormat="1" ht="89.25">
      <c r="A12" s="71">
        <v>8</v>
      </c>
      <c r="B12" s="127"/>
      <c r="C12" s="129" t="s">
        <v>41</v>
      </c>
      <c r="D12" s="129" t="s">
        <v>308</v>
      </c>
      <c r="E12" s="129" t="s">
        <v>415</v>
      </c>
      <c r="F12" s="82" t="s">
        <v>42</v>
      </c>
      <c r="G12" s="38" t="s">
        <v>6</v>
      </c>
      <c r="H12" s="38">
        <v>1</v>
      </c>
      <c r="I12" s="39">
        <v>53010</v>
      </c>
      <c r="J12" s="73">
        <f t="shared" si="0"/>
        <v>53010</v>
      </c>
    </row>
    <row r="13" spans="1:10" s="1" customFormat="1" ht="114.75">
      <c r="A13" s="72">
        <v>9</v>
      </c>
      <c r="B13" s="127"/>
      <c r="C13" s="129" t="s">
        <v>43</v>
      </c>
      <c r="D13" s="129" t="s">
        <v>310</v>
      </c>
      <c r="E13" s="129" t="s">
        <v>311</v>
      </c>
      <c r="F13" s="82" t="s">
        <v>44</v>
      </c>
      <c r="G13" s="38" t="s">
        <v>6</v>
      </c>
      <c r="H13" s="38">
        <v>1</v>
      </c>
      <c r="I13" s="39">
        <v>29700</v>
      </c>
      <c r="J13" s="73">
        <f t="shared" si="0"/>
        <v>29700</v>
      </c>
    </row>
    <row r="14" spans="1:10" s="1" customFormat="1" ht="63.75">
      <c r="A14" s="71">
        <v>10</v>
      </c>
      <c r="B14" s="127"/>
      <c r="C14" s="134" t="s">
        <v>248</v>
      </c>
      <c r="D14" s="134" t="s">
        <v>312</v>
      </c>
      <c r="E14" s="134" t="s">
        <v>313</v>
      </c>
      <c r="F14" s="108" t="s">
        <v>247</v>
      </c>
      <c r="G14" s="135" t="s">
        <v>6</v>
      </c>
      <c r="H14" s="135">
        <v>1</v>
      </c>
      <c r="I14" s="109">
        <v>13500</v>
      </c>
      <c r="J14" s="110">
        <f t="shared" si="0"/>
        <v>13500</v>
      </c>
    </row>
    <row r="15" spans="1:10" s="1" customFormat="1" ht="43.5" customHeight="1">
      <c r="A15" s="71">
        <v>11</v>
      </c>
      <c r="B15" s="127"/>
      <c r="C15" s="129" t="s">
        <v>46</v>
      </c>
      <c r="D15" s="129" t="s">
        <v>314</v>
      </c>
      <c r="E15" s="129" t="s">
        <v>315</v>
      </c>
      <c r="F15" s="82" t="s">
        <v>45</v>
      </c>
      <c r="G15" s="38" t="s">
        <v>6</v>
      </c>
      <c r="H15" s="38">
        <v>1</v>
      </c>
      <c r="I15" s="39">
        <v>17100</v>
      </c>
      <c r="J15" s="73">
        <f t="shared" si="0"/>
        <v>17100</v>
      </c>
    </row>
    <row r="16" spans="1:10" s="1" customFormat="1" ht="51">
      <c r="A16" s="72">
        <v>12</v>
      </c>
      <c r="B16" s="127"/>
      <c r="C16" s="129" t="s">
        <v>47</v>
      </c>
      <c r="D16" s="129" t="s">
        <v>310</v>
      </c>
      <c r="E16" s="129" t="s">
        <v>316</v>
      </c>
      <c r="F16" s="82" t="s">
        <v>48</v>
      </c>
      <c r="G16" s="38" t="s">
        <v>6</v>
      </c>
      <c r="H16" s="38">
        <v>2</v>
      </c>
      <c r="I16" s="39">
        <v>3420</v>
      </c>
      <c r="J16" s="73">
        <f t="shared" si="0"/>
        <v>6840</v>
      </c>
    </row>
    <row r="17" spans="1:10" s="1" customFormat="1" ht="51">
      <c r="A17" s="71">
        <v>13</v>
      </c>
      <c r="B17" s="127"/>
      <c r="C17" s="129" t="s">
        <v>49</v>
      </c>
      <c r="D17" s="129" t="s">
        <v>49</v>
      </c>
      <c r="E17" s="129" t="s">
        <v>317</v>
      </c>
      <c r="F17" s="82" t="s">
        <v>50</v>
      </c>
      <c r="G17" s="38" t="s">
        <v>19</v>
      </c>
      <c r="H17" s="38">
        <v>1</v>
      </c>
      <c r="I17" s="39">
        <v>9000</v>
      </c>
      <c r="J17" s="73">
        <f t="shared" si="0"/>
        <v>9000</v>
      </c>
    </row>
    <row r="18" spans="1:10" s="1" customFormat="1">
      <c r="A18" s="72">
        <v>14</v>
      </c>
      <c r="B18" s="127"/>
      <c r="C18" s="129" t="s">
        <v>51</v>
      </c>
      <c r="D18" s="129" t="s">
        <v>318</v>
      </c>
      <c r="E18" s="129" t="s">
        <v>318</v>
      </c>
      <c r="F18" s="82" t="s">
        <v>52</v>
      </c>
      <c r="G18" s="38" t="s">
        <v>19</v>
      </c>
      <c r="H18" s="38">
        <v>1</v>
      </c>
      <c r="I18" s="39">
        <v>15300</v>
      </c>
      <c r="J18" s="73">
        <f t="shared" si="0"/>
        <v>15300</v>
      </c>
    </row>
    <row r="19" spans="1:10" s="1" customFormat="1" ht="25.5">
      <c r="A19" s="71">
        <v>15</v>
      </c>
      <c r="B19" s="127"/>
      <c r="C19" s="129" t="s">
        <v>54</v>
      </c>
      <c r="D19" s="129" t="s">
        <v>318</v>
      </c>
      <c r="E19" s="129" t="s">
        <v>318</v>
      </c>
      <c r="F19" s="82" t="s">
        <v>53</v>
      </c>
      <c r="G19" s="38" t="s">
        <v>19</v>
      </c>
      <c r="H19" s="38">
        <v>1</v>
      </c>
      <c r="I19" s="39">
        <v>94500</v>
      </c>
      <c r="J19" s="73">
        <f t="shared" si="0"/>
        <v>94500</v>
      </c>
    </row>
    <row r="20" spans="1:10" ht="18" customHeight="1">
      <c r="A20" s="71">
        <v>16</v>
      </c>
      <c r="B20" s="20"/>
      <c r="C20" s="21" t="s">
        <v>74</v>
      </c>
      <c r="D20" s="20"/>
      <c r="E20" s="20"/>
      <c r="F20" s="20"/>
      <c r="G20" s="20"/>
      <c r="H20" s="20"/>
      <c r="I20" s="20"/>
      <c r="J20" s="70">
        <f>SUM(J21:J44)</f>
        <v>1320882.3</v>
      </c>
    </row>
    <row r="21" spans="1:10" s="132" customFormat="1" ht="114.75">
      <c r="A21" s="72">
        <v>17</v>
      </c>
      <c r="B21" s="130"/>
      <c r="C21" s="192" t="s">
        <v>66</v>
      </c>
      <c r="D21" s="192" t="s">
        <v>308</v>
      </c>
      <c r="E21" s="192" t="s">
        <v>319</v>
      </c>
      <c r="F21" s="108" t="s">
        <v>165</v>
      </c>
      <c r="G21" s="193" t="s">
        <v>6</v>
      </c>
      <c r="H21" s="193">
        <v>1</v>
      </c>
      <c r="I21" s="109">
        <v>342000</v>
      </c>
      <c r="J21" s="110">
        <f t="shared" ref="J21:J44" si="1">I21*H21</f>
        <v>342000</v>
      </c>
    </row>
    <row r="22" spans="1:10" s="1" customFormat="1" ht="51">
      <c r="A22" s="71">
        <v>18</v>
      </c>
      <c r="B22" s="127"/>
      <c r="C22" s="129" t="s">
        <v>75</v>
      </c>
      <c r="D22" s="129" t="s">
        <v>416</v>
      </c>
      <c r="E22" s="129" t="s">
        <v>416</v>
      </c>
      <c r="F22" s="82" t="s">
        <v>166</v>
      </c>
      <c r="G22" s="38" t="s">
        <v>19</v>
      </c>
      <c r="H22" s="38">
        <v>1</v>
      </c>
      <c r="I22" s="39">
        <v>9000</v>
      </c>
      <c r="J22" s="73">
        <f t="shared" si="1"/>
        <v>9000</v>
      </c>
    </row>
    <row r="23" spans="1:10" s="1" customFormat="1" ht="51">
      <c r="A23" s="72">
        <v>19</v>
      </c>
      <c r="B23" s="127"/>
      <c r="C23" s="129" t="s">
        <v>78</v>
      </c>
      <c r="D23" s="129" t="s">
        <v>320</v>
      </c>
      <c r="E23" s="129" t="s">
        <v>417</v>
      </c>
      <c r="F23" s="164" t="s">
        <v>231</v>
      </c>
      <c r="G23" s="38" t="s">
        <v>6</v>
      </c>
      <c r="H23" s="38">
        <v>3</v>
      </c>
      <c r="I23" s="39">
        <v>13185</v>
      </c>
      <c r="J23" s="73">
        <f t="shared" si="1"/>
        <v>39555</v>
      </c>
    </row>
    <row r="24" spans="1:10" s="1" customFormat="1" ht="51">
      <c r="A24" s="71">
        <v>20</v>
      </c>
      <c r="B24" s="127"/>
      <c r="C24" s="129" t="s">
        <v>79</v>
      </c>
      <c r="D24" s="129" t="s">
        <v>320</v>
      </c>
      <c r="E24" s="129" t="s">
        <v>418</v>
      </c>
      <c r="F24" s="49" t="s">
        <v>189</v>
      </c>
      <c r="G24" s="38" t="s">
        <v>6</v>
      </c>
      <c r="H24" s="38">
        <v>1</v>
      </c>
      <c r="I24" s="39">
        <v>25155</v>
      </c>
      <c r="J24" s="73">
        <f t="shared" si="1"/>
        <v>25155</v>
      </c>
    </row>
    <row r="25" spans="1:10" s="1" customFormat="1" ht="38.25">
      <c r="A25" s="71">
        <v>21</v>
      </c>
      <c r="B25" s="127"/>
      <c r="C25" s="129" t="s">
        <v>80</v>
      </c>
      <c r="D25" s="129" t="s">
        <v>318</v>
      </c>
      <c r="E25" s="129" t="s">
        <v>318</v>
      </c>
      <c r="F25" s="82" t="s">
        <v>76</v>
      </c>
      <c r="G25" s="38" t="s">
        <v>6</v>
      </c>
      <c r="H25" s="38">
        <v>4</v>
      </c>
      <c r="I25" s="39">
        <v>1620</v>
      </c>
      <c r="J25" s="73">
        <f t="shared" si="1"/>
        <v>6480</v>
      </c>
    </row>
    <row r="26" spans="1:10" s="1" customFormat="1" ht="38.25">
      <c r="A26" s="72">
        <v>22</v>
      </c>
      <c r="B26" s="127"/>
      <c r="C26" s="129" t="s">
        <v>82</v>
      </c>
      <c r="D26" s="129" t="s">
        <v>320</v>
      </c>
      <c r="E26" s="129" t="s">
        <v>419</v>
      </c>
      <c r="F26" s="49" t="s">
        <v>190</v>
      </c>
      <c r="G26" s="38" t="s">
        <v>6</v>
      </c>
      <c r="H26" s="38">
        <v>2</v>
      </c>
      <c r="I26" s="39">
        <v>16020</v>
      </c>
      <c r="J26" s="73">
        <f t="shared" si="1"/>
        <v>32040</v>
      </c>
    </row>
    <row r="27" spans="1:10" s="1" customFormat="1" ht="25.5">
      <c r="A27" s="71">
        <v>23</v>
      </c>
      <c r="B27" s="127"/>
      <c r="C27" s="129" t="s">
        <v>81</v>
      </c>
      <c r="D27" s="129" t="s">
        <v>320</v>
      </c>
      <c r="E27" s="129" t="s">
        <v>420</v>
      </c>
      <c r="F27" s="82" t="s">
        <v>81</v>
      </c>
      <c r="G27" s="38" t="s">
        <v>6</v>
      </c>
      <c r="H27" s="38">
        <v>2</v>
      </c>
      <c r="I27" s="39">
        <v>1612.8000000000002</v>
      </c>
      <c r="J27" s="73">
        <f t="shared" si="1"/>
        <v>3225.6000000000004</v>
      </c>
    </row>
    <row r="28" spans="1:10" s="1" customFormat="1" ht="51">
      <c r="A28" s="72">
        <v>24</v>
      </c>
      <c r="B28" s="127"/>
      <c r="C28" s="129" t="s">
        <v>83</v>
      </c>
      <c r="D28" s="129" t="s">
        <v>320</v>
      </c>
      <c r="E28" s="129" t="s">
        <v>323</v>
      </c>
      <c r="F28" s="82" t="s">
        <v>84</v>
      </c>
      <c r="G28" s="38" t="s">
        <v>6</v>
      </c>
      <c r="H28" s="38">
        <v>2</v>
      </c>
      <c r="I28" s="39">
        <v>8055</v>
      </c>
      <c r="J28" s="73">
        <f t="shared" si="1"/>
        <v>16110</v>
      </c>
    </row>
    <row r="29" spans="1:10" s="1" customFormat="1" ht="51">
      <c r="A29" s="71">
        <v>25</v>
      </c>
      <c r="B29" s="127"/>
      <c r="C29" s="129" t="s">
        <v>83</v>
      </c>
      <c r="D29" s="129" t="s">
        <v>320</v>
      </c>
      <c r="E29" s="129" t="s">
        <v>421</v>
      </c>
      <c r="F29" s="108" t="s">
        <v>192</v>
      </c>
      <c r="G29" s="38" t="s">
        <v>6</v>
      </c>
      <c r="H29" s="38">
        <v>10</v>
      </c>
      <c r="I29" s="39">
        <v>5535</v>
      </c>
      <c r="J29" s="73">
        <f t="shared" si="1"/>
        <v>55350</v>
      </c>
    </row>
    <row r="30" spans="1:10" s="1" customFormat="1" ht="51">
      <c r="A30" s="71">
        <v>26</v>
      </c>
      <c r="B30" s="127"/>
      <c r="C30" s="129" t="s">
        <v>83</v>
      </c>
      <c r="D30" s="129" t="s">
        <v>320</v>
      </c>
      <c r="E30" s="129" t="s">
        <v>422</v>
      </c>
      <c r="F30" s="108" t="s">
        <v>191</v>
      </c>
      <c r="G30" s="38" t="s">
        <v>6</v>
      </c>
      <c r="H30" s="38">
        <v>8</v>
      </c>
      <c r="I30" s="39">
        <v>5850</v>
      </c>
      <c r="J30" s="73">
        <f t="shared" si="1"/>
        <v>46800</v>
      </c>
    </row>
    <row r="31" spans="1:10" s="1" customFormat="1" ht="38.25">
      <c r="A31" s="72">
        <v>27</v>
      </c>
      <c r="B31" s="127"/>
      <c r="C31" s="133" t="s">
        <v>85</v>
      </c>
      <c r="D31" s="129" t="s">
        <v>320</v>
      </c>
      <c r="E31" s="134" t="s">
        <v>324</v>
      </c>
      <c r="F31" s="82" t="s">
        <v>194</v>
      </c>
      <c r="G31" s="38" t="s">
        <v>6</v>
      </c>
      <c r="H31" s="135">
        <v>12</v>
      </c>
      <c r="I31" s="39">
        <v>1250.1000000000001</v>
      </c>
      <c r="J31" s="73">
        <f t="shared" si="1"/>
        <v>15001.2</v>
      </c>
    </row>
    <row r="32" spans="1:10" s="1" customFormat="1" ht="38.25">
      <c r="A32" s="71">
        <v>28</v>
      </c>
      <c r="B32" s="127"/>
      <c r="C32" s="129" t="s">
        <v>86</v>
      </c>
      <c r="D32" s="129" t="s">
        <v>320</v>
      </c>
      <c r="E32" s="134" t="s">
        <v>423</v>
      </c>
      <c r="F32" s="82" t="s">
        <v>193</v>
      </c>
      <c r="G32" s="38" t="s">
        <v>6</v>
      </c>
      <c r="H32" s="135">
        <v>8</v>
      </c>
      <c r="I32" s="39">
        <v>585</v>
      </c>
      <c r="J32" s="73">
        <f t="shared" si="1"/>
        <v>4680</v>
      </c>
    </row>
    <row r="33" spans="1:10" s="1" customFormat="1" ht="25.5">
      <c r="A33" s="72">
        <v>29</v>
      </c>
      <c r="B33" s="127"/>
      <c r="C33" s="129" t="s">
        <v>240</v>
      </c>
      <c r="D33" s="129" t="s">
        <v>318</v>
      </c>
      <c r="E33" s="134" t="s">
        <v>318</v>
      </c>
      <c r="F33" s="82" t="s">
        <v>240</v>
      </c>
      <c r="G33" s="38" t="s">
        <v>19</v>
      </c>
      <c r="H33" s="135">
        <v>8</v>
      </c>
      <c r="I33" s="39">
        <v>3150</v>
      </c>
      <c r="J33" s="73">
        <f t="shared" si="1"/>
        <v>25200</v>
      </c>
    </row>
    <row r="34" spans="1:10" s="1" customFormat="1" ht="54" customHeight="1">
      <c r="A34" s="71">
        <v>30</v>
      </c>
      <c r="B34" s="127"/>
      <c r="C34" s="129" t="s">
        <v>88</v>
      </c>
      <c r="D34" s="129" t="s">
        <v>318</v>
      </c>
      <c r="E34" s="129" t="s">
        <v>318</v>
      </c>
      <c r="F34" s="82" t="s">
        <v>87</v>
      </c>
      <c r="G34" s="38" t="s">
        <v>6</v>
      </c>
      <c r="H34" s="38">
        <v>8</v>
      </c>
      <c r="I34" s="39">
        <v>720</v>
      </c>
      <c r="J34" s="73">
        <f t="shared" si="1"/>
        <v>5760</v>
      </c>
    </row>
    <row r="35" spans="1:10" s="1" customFormat="1" ht="76.5">
      <c r="A35" s="71">
        <v>31</v>
      </c>
      <c r="B35" s="127"/>
      <c r="C35" s="129" t="s">
        <v>77</v>
      </c>
      <c r="D35" s="129" t="s">
        <v>325</v>
      </c>
      <c r="E35" s="129" t="s">
        <v>424</v>
      </c>
      <c r="F35" s="82" t="s">
        <v>232</v>
      </c>
      <c r="G35" s="38" t="s">
        <v>6</v>
      </c>
      <c r="H35" s="38">
        <v>1</v>
      </c>
      <c r="I35" s="39">
        <v>54966.600000000006</v>
      </c>
      <c r="J35" s="73">
        <f t="shared" si="1"/>
        <v>54966.600000000006</v>
      </c>
    </row>
    <row r="36" spans="1:10" s="1" customFormat="1" ht="90" customHeight="1">
      <c r="A36" s="72">
        <v>32</v>
      </c>
      <c r="B36" s="127"/>
      <c r="C36" s="129" t="s">
        <v>77</v>
      </c>
      <c r="D36" s="129" t="s">
        <v>325</v>
      </c>
      <c r="E36" s="129" t="s">
        <v>425</v>
      </c>
      <c r="F36" s="82" t="s">
        <v>230</v>
      </c>
      <c r="G36" s="38" t="s">
        <v>6</v>
      </c>
      <c r="H36" s="38">
        <v>1</v>
      </c>
      <c r="I36" s="39">
        <v>64540.800000000003</v>
      </c>
      <c r="J36" s="73">
        <f t="shared" si="1"/>
        <v>64540.800000000003</v>
      </c>
    </row>
    <row r="37" spans="1:10" s="1" customFormat="1" ht="76.5">
      <c r="A37" s="71">
        <v>33</v>
      </c>
      <c r="B37" s="127"/>
      <c r="C37" s="129" t="s">
        <v>77</v>
      </c>
      <c r="D37" s="129" t="s">
        <v>325</v>
      </c>
      <c r="E37" s="129" t="s">
        <v>426</v>
      </c>
      <c r="F37" s="82" t="s">
        <v>233</v>
      </c>
      <c r="G37" s="38" t="s">
        <v>6</v>
      </c>
      <c r="H37" s="38">
        <v>3</v>
      </c>
      <c r="I37" s="39">
        <v>116453.70000000001</v>
      </c>
      <c r="J37" s="73">
        <f t="shared" si="1"/>
        <v>349361.10000000003</v>
      </c>
    </row>
    <row r="38" spans="1:10" s="132" customFormat="1" ht="38.25">
      <c r="A38" s="72">
        <v>34</v>
      </c>
      <c r="B38" s="130"/>
      <c r="C38" s="177" t="s">
        <v>158</v>
      </c>
      <c r="D38" s="177" t="s">
        <v>320</v>
      </c>
      <c r="E38" s="134" t="s">
        <v>328</v>
      </c>
      <c r="F38" s="177" t="s">
        <v>253</v>
      </c>
      <c r="G38" s="135" t="s">
        <v>19</v>
      </c>
      <c r="H38" s="135">
        <v>1</v>
      </c>
      <c r="I38" s="109">
        <v>20700</v>
      </c>
      <c r="J38" s="110">
        <f t="shared" si="1"/>
        <v>20700</v>
      </c>
    </row>
    <row r="39" spans="1:10" s="1" customFormat="1" ht="25.5">
      <c r="A39" s="71">
        <v>35</v>
      </c>
      <c r="B39" s="127"/>
      <c r="C39" s="177" t="s">
        <v>67</v>
      </c>
      <c r="D39" s="177" t="s">
        <v>329</v>
      </c>
      <c r="E39" s="134" t="s">
        <v>330</v>
      </c>
      <c r="F39" s="177" t="s">
        <v>70</v>
      </c>
      <c r="G39" s="135" t="s">
        <v>9</v>
      </c>
      <c r="H39" s="135">
        <v>670</v>
      </c>
      <c r="I39" s="109">
        <v>59.400000000000006</v>
      </c>
      <c r="J39" s="110">
        <f t="shared" si="1"/>
        <v>39798.000000000007</v>
      </c>
    </row>
    <row r="40" spans="1:10" s="1" customFormat="1" ht="25.5">
      <c r="A40" s="71">
        <v>36</v>
      </c>
      <c r="B40" s="127"/>
      <c r="C40" s="177" t="s">
        <v>68</v>
      </c>
      <c r="D40" s="177" t="s">
        <v>329</v>
      </c>
      <c r="E40" s="134" t="s">
        <v>427</v>
      </c>
      <c r="F40" s="177" t="s">
        <v>71</v>
      </c>
      <c r="G40" s="135" t="s">
        <v>9</v>
      </c>
      <c r="H40" s="135">
        <v>70</v>
      </c>
      <c r="I40" s="109">
        <v>81.900000000000006</v>
      </c>
      <c r="J40" s="110">
        <f t="shared" si="1"/>
        <v>5733</v>
      </c>
    </row>
    <row r="41" spans="1:10" s="1" customFormat="1" ht="25.5">
      <c r="A41" s="72">
        <v>37</v>
      </c>
      <c r="B41" s="127"/>
      <c r="C41" s="177" t="s">
        <v>69</v>
      </c>
      <c r="D41" s="177" t="s">
        <v>329</v>
      </c>
      <c r="E41" s="134" t="s">
        <v>331</v>
      </c>
      <c r="F41" s="177" t="s">
        <v>72</v>
      </c>
      <c r="G41" s="135" t="s">
        <v>9</v>
      </c>
      <c r="H41" s="135">
        <v>180</v>
      </c>
      <c r="I41" s="109">
        <v>155.70000000000002</v>
      </c>
      <c r="J41" s="110">
        <f t="shared" si="1"/>
        <v>28026.000000000004</v>
      </c>
    </row>
    <row r="42" spans="1:10" s="1" customFormat="1">
      <c r="A42" s="71">
        <v>38</v>
      </c>
      <c r="B42" s="127"/>
      <c r="C42" s="198" t="s">
        <v>51</v>
      </c>
      <c r="D42" s="199" t="s">
        <v>318</v>
      </c>
      <c r="E42" s="134" t="s">
        <v>318</v>
      </c>
      <c r="F42" s="198" t="s">
        <v>52</v>
      </c>
      <c r="G42" s="135" t="s">
        <v>19</v>
      </c>
      <c r="H42" s="135">
        <v>1</v>
      </c>
      <c r="I42" s="109">
        <v>10800</v>
      </c>
      <c r="J42" s="110">
        <f t="shared" si="1"/>
        <v>10800</v>
      </c>
    </row>
    <row r="43" spans="1:10" s="1" customFormat="1" ht="25.5">
      <c r="A43" s="72">
        <v>39</v>
      </c>
      <c r="B43" s="127"/>
      <c r="C43" s="129" t="s">
        <v>159</v>
      </c>
      <c r="D43" s="129" t="s">
        <v>318</v>
      </c>
      <c r="E43" s="129" t="s">
        <v>318</v>
      </c>
      <c r="F43" s="129" t="s">
        <v>159</v>
      </c>
      <c r="G43" s="38" t="s">
        <v>19</v>
      </c>
      <c r="H43" s="38">
        <v>1</v>
      </c>
      <c r="I43" s="39">
        <v>12600</v>
      </c>
      <c r="J43" s="73">
        <f t="shared" si="1"/>
        <v>12600</v>
      </c>
    </row>
    <row r="44" spans="1:10" s="1" customFormat="1" ht="25.5">
      <c r="A44" s="71">
        <v>40</v>
      </c>
      <c r="B44" s="127"/>
      <c r="C44" s="30" t="s">
        <v>54</v>
      </c>
      <c r="D44" s="30" t="s">
        <v>318</v>
      </c>
      <c r="E44" s="129" t="s">
        <v>318</v>
      </c>
      <c r="F44" s="53" t="s">
        <v>73</v>
      </c>
      <c r="G44" s="38" t="s">
        <v>19</v>
      </c>
      <c r="H44" s="38">
        <v>1</v>
      </c>
      <c r="I44" s="39">
        <v>108000</v>
      </c>
      <c r="J44" s="39">
        <f t="shared" si="1"/>
        <v>108000</v>
      </c>
    </row>
    <row r="45" spans="1:10" ht="18" customHeight="1">
      <c r="A45" s="71">
        <v>41</v>
      </c>
      <c r="B45" s="117"/>
      <c r="C45" s="118" t="s">
        <v>89</v>
      </c>
      <c r="D45" s="117"/>
      <c r="E45" s="117"/>
      <c r="F45" s="117"/>
      <c r="G45" s="117"/>
      <c r="H45" s="117"/>
      <c r="I45" s="117"/>
      <c r="J45" s="119">
        <f>SUM(J46:J49)</f>
        <v>214200</v>
      </c>
    </row>
    <row r="46" spans="1:10" s="1" customFormat="1" ht="127.5">
      <c r="A46" s="72">
        <v>42</v>
      </c>
      <c r="B46" s="127"/>
      <c r="C46" s="183" t="s">
        <v>90</v>
      </c>
      <c r="D46" s="184" t="s">
        <v>332</v>
      </c>
      <c r="E46" s="134" t="s">
        <v>333</v>
      </c>
      <c r="F46" s="189" t="s">
        <v>93</v>
      </c>
      <c r="G46" s="135" t="s">
        <v>19</v>
      </c>
      <c r="H46" s="135">
        <v>1</v>
      </c>
      <c r="I46" s="109">
        <v>155700</v>
      </c>
      <c r="J46" s="109">
        <f>I46*H46</f>
        <v>155700</v>
      </c>
    </row>
    <row r="47" spans="1:10" s="1" customFormat="1" ht="38.25">
      <c r="A47" s="71">
        <v>43</v>
      </c>
      <c r="B47" s="127"/>
      <c r="C47" s="190" t="s">
        <v>91</v>
      </c>
      <c r="D47" s="177" t="s">
        <v>302</v>
      </c>
      <c r="E47" s="134" t="s">
        <v>334</v>
      </c>
      <c r="F47" s="112" t="s">
        <v>94</v>
      </c>
      <c r="G47" s="135" t="s">
        <v>6</v>
      </c>
      <c r="H47" s="135">
        <v>2000</v>
      </c>
      <c r="I47" s="109">
        <v>13.5</v>
      </c>
      <c r="J47" s="109">
        <f>I47*H47</f>
        <v>27000</v>
      </c>
    </row>
    <row r="48" spans="1:10" s="1" customFormat="1" ht="38.25">
      <c r="A48" s="72">
        <v>44</v>
      </c>
      <c r="B48" s="127"/>
      <c r="C48" s="190" t="s">
        <v>92</v>
      </c>
      <c r="D48" s="177" t="s">
        <v>302</v>
      </c>
      <c r="E48" s="134" t="s">
        <v>335</v>
      </c>
      <c r="F48" s="112" t="s">
        <v>95</v>
      </c>
      <c r="G48" s="135" t="s">
        <v>6</v>
      </c>
      <c r="H48" s="135">
        <v>1000</v>
      </c>
      <c r="I48" s="109">
        <v>13.5</v>
      </c>
      <c r="J48" s="109">
        <f>I48*H48</f>
        <v>13500</v>
      </c>
    </row>
    <row r="49" spans="1:10" s="1" customFormat="1">
      <c r="A49" s="71">
        <v>45</v>
      </c>
      <c r="B49" s="127"/>
      <c r="C49" s="190" t="s">
        <v>54</v>
      </c>
      <c r="D49" s="190" t="s">
        <v>318</v>
      </c>
      <c r="E49" s="134" t="s">
        <v>318</v>
      </c>
      <c r="F49" s="112" t="s">
        <v>96</v>
      </c>
      <c r="G49" s="135" t="s">
        <v>19</v>
      </c>
      <c r="H49" s="135">
        <v>1</v>
      </c>
      <c r="I49" s="109">
        <v>18000</v>
      </c>
      <c r="J49" s="109">
        <f>I49*H49</f>
        <v>18000</v>
      </c>
    </row>
    <row r="50" spans="1:10" ht="18" customHeight="1">
      <c r="A50" s="71">
        <v>46</v>
      </c>
      <c r="B50" s="117"/>
      <c r="C50" s="118" t="s">
        <v>55</v>
      </c>
      <c r="D50" s="117"/>
      <c r="E50" s="117"/>
      <c r="F50" s="117"/>
      <c r="G50" s="117"/>
      <c r="H50" s="117"/>
      <c r="I50" s="117"/>
      <c r="J50" s="119">
        <f>SUM(J51:J60)</f>
        <v>170592.30000000002</v>
      </c>
    </row>
    <row r="51" spans="1:10" customFormat="1" ht="51">
      <c r="A51" s="72">
        <v>47</v>
      </c>
      <c r="B51" s="156"/>
      <c r="C51" s="47" t="s">
        <v>56</v>
      </c>
      <c r="D51" s="30" t="s">
        <v>336</v>
      </c>
      <c r="E51" s="48" t="s">
        <v>337</v>
      </c>
      <c r="F51" s="42" t="s">
        <v>197</v>
      </c>
      <c r="G51" s="166" t="s">
        <v>6</v>
      </c>
      <c r="H51" s="153">
        <v>1</v>
      </c>
      <c r="I51" s="154">
        <v>97200</v>
      </c>
      <c r="J51" s="154">
        <f t="shared" ref="J51:J61" si="2">I51*H51</f>
        <v>97200</v>
      </c>
    </row>
    <row r="52" spans="1:10" customFormat="1" ht="76.5">
      <c r="A52" s="71">
        <v>48</v>
      </c>
      <c r="B52" s="156"/>
      <c r="C52" s="40" t="s">
        <v>198</v>
      </c>
      <c r="D52" s="34" t="s">
        <v>338</v>
      </c>
      <c r="E52" s="167" t="s">
        <v>339</v>
      </c>
      <c r="F52" s="42" t="s">
        <v>199</v>
      </c>
      <c r="G52" s="166" t="s">
        <v>6</v>
      </c>
      <c r="H52" s="153">
        <v>2</v>
      </c>
      <c r="I52" s="154">
        <v>15267.6</v>
      </c>
      <c r="J52" s="154">
        <f t="shared" si="2"/>
        <v>30535.200000000001</v>
      </c>
    </row>
    <row r="53" spans="1:10" s="1" customFormat="1" ht="93" customHeight="1">
      <c r="A53" s="72">
        <v>49</v>
      </c>
      <c r="B53" s="127"/>
      <c r="C53" s="40" t="s">
        <v>57</v>
      </c>
      <c r="D53" s="41" t="s">
        <v>340</v>
      </c>
      <c r="E53" s="128" t="s">
        <v>341</v>
      </c>
      <c r="F53" s="42" t="s">
        <v>58</v>
      </c>
      <c r="G53" s="56" t="s">
        <v>6</v>
      </c>
      <c r="H53" s="124">
        <v>1</v>
      </c>
      <c r="I53" s="125">
        <v>2452.5</v>
      </c>
      <c r="J53" s="125">
        <f t="shared" si="2"/>
        <v>2452.5</v>
      </c>
    </row>
    <row r="54" spans="1:10" s="1" customFormat="1" ht="38.25">
      <c r="A54" s="71">
        <v>50</v>
      </c>
      <c r="B54" s="127"/>
      <c r="C54" s="40" t="s">
        <v>204</v>
      </c>
      <c r="D54" s="41" t="s">
        <v>342</v>
      </c>
      <c r="E54" s="128" t="s">
        <v>343</v>
      </c>
      <c r="F54" s="42" t="s">
        <v>205</v>
      </c>
      <c r="G54" s="56" t="s">
        <v>6</v>
      </c>
      <c r="H54" s="124">
        <v>1</v>
      </c>
      <c r="I54" s="125">
        <v>11187</v>
      </c>
      <c r="J54" s="125">
        <f t="shared" si="2"/>
        <v>11187</v>
      </c>
    </row>
    <row r="55" spans="1:10" s="1" customFormat="1" ht="63.75">
      <c r="A55" s="71">
        <v>51</v>
      </c>
      <c r="B55" s="127"/>
      <c r="C55" s="29" t="s">
        <v>59</v>
      </c>
      <c r="D55" s="29" t="s">
        <v>344</v>
      </c>
      <c r="E55" s="29" t="s">
        <v>345</v>
      </c>
      <c r="F55" s="29" t="s">
        <v>62</v>
      </c>
      <c r="G55" s="38" t="s">
        <v>6</v>
      </c>
      <c r="H55" s="38">
        <v>1</v>
      </c>
      <c r="I55" s="125">
        <v>567</v>
      </c>
      <c r="J55" s="125">
        <f t="shared" si="2"/>
        <v>567</v>
      </c>
    </row>
    <row r="56" spans="1:10" s="1" customFormat="1" ht="63.75">
      <c r="A56" s="72">
        <v>52</v>
      </c>
      <c r="B56" s="127"/>
      <c r="C56" s="29" t="s">
        <v>60</v>
      </c>
      <c r="D56" s="29" t="s">
        <v>344</v>
      </c>
      <c r="E56" s="29" t="s">
        <v>346</v>
      </c>
      <c r="F56" s="29" t="s">
        <v>63</v>
      </c>
      <c r="G56" s="38" t="s">
        <v>6</v>
      </c>
      <c r="H56" s="38">
        <v>3</v>
      </c>
      <c r="I56" s="125">
        <v>1294.2</v>
      </c>
      <c r="J56" s="125">
        <f t="shared" si="2"/>
        <v>3882.6000000000004</v>
      </c>
    </row>
    <row r="57" spans="1:10" s="1" customFormat="1" ht="63.75">
      <c r="A57" s="71">
        <v>53</v>
      </c>
      <c r="B57" s="127"/>
      <c r="C57" s="29" t="s">
        <v>61</v>
      </c>
      <c r="D57" s="29" t="s">
        <v>344</v>
      </c>
      <c r="E57" s="29" t="s">
        <v>347</v>
      </c>
      <c r="F57" s="29" t="s">
        <v>64</v>
      </c>
      <c r="G57" s="38" t="s">
        <v>6</v>
      </c>
      <c r="H57" s="38">
        <v>1</v>
      </c>
      <c r="I57" s="125">
        <v>1818</v>
      </c>
      <c r="J57" s="125">
        <f t="shared" si="2"/>
        <v>1818</v>
      </c>
    </row>
    <row r="58" spans="1:10" s="1" customFormat="1" ht="25.5">
      <c r="A58" s="72">
        <v>54</v>
      </c>
      <c r="B58" s="127"/>
      <c r="C58" s="29" t="s">
        <v>203</v>
      </c>
      <c r="D58" s="129" t="s">
        <v>318</v>
      </c>
      <c r="E58" s="129" t="s">
        <v>318</v>
      </c>
      <c r="F58" s="29" t="s">
        <v>200</v>
      </c>
      <c r="G58" s="38" t="s">
        <v>6</v>
      </c>
      <c r="H58" s="38">
        <v>1</v>
      </c>
      <c r="I58" s="125">
        <v>9000</v>
      </c>
      <c r="J58" s="125">
        <f t="shared" si="2"/>
        <v>9000</v>
      </c>
    </row>
    <row r="59" spans="1:10" s="1" customFormat="1">
      <c r="A59" s="71">
        <v>55</v>
      </c>
      <c r="B59" s="127"/>
      <c r="C59" s="29" t="s">
        <v>202</v>
      </c>
      <c r="D59" s="129" t="s">
        <v>318</v>
      </c>
      <c r="E59" s="129" t="s">
        <v>318</v>
      </c>
      <c r="F59" s="29" t="s">
        <v>201</v>
      </c>
      <c r="G59" s="38" t="s">
        <v>6</v>
      </c>
      <c r="H59" s="38">
        <v>1</v>
      </c>
      <c r="I59" s="125">
        <v>10800</v>
      </c>
      <c r="J59" s="125">
        <f t="shared" si="2"/>
        <v>10800</v>
      </c>
    </row>
    <row r="60" spans="1:10" s="1" customFormat="1">
      <c r="A60" s="71">
        <v>56</v>
      </c>
      <c r="B60" s="127"/>
      <c r="C60" s="129" t="s">
        <v>51</v>
      </c>
      <c r="D60" s="129" t="s">
        <v>318</v>
      </c>
      <c r="E60" s="129" t="s">
        <v>318</v>
      </c>
      <c r="F60" s="82" t="s">
        <v>52</v>
      </c>
      <c r="G60" s="38" t="s">
        <v>19</v>
      </c>
      <c r="H60" s="38">
        <v>1</v>
      </c>
      <c r="I60" s="39">
        <v>3150</v>
      </c>
      <c r="J60" s="73">
        <f t="shared" si="2"/>
        <v>3150</v>
      </c>
    </row>
    <row r="61" spans="1:10" s="1" customFormat="1">
      <c r="A61" s="72">
        <v>57</v>
      </c>
      <c r="B61" s="127"/>
      <c r="C61" s="129" t="s">
        <v>54</v>
      </c>
      <c r="D61" s="129" t="s">
        <v>318</v>
      </c>
      <c r="E61" s="129" t="s">
        <v>318</v>
      </c>
      <c r="F61" s="82" t="s">
        <v>65</v>
      </c>
      <c r="G61" s="38" t="s">
        <v>19</v>
      </c>
      <c r="H61" s="38">
        <v>1</v>
      </c>
      <c r="I61" s="39">
        <v>25200</v>
      </c>
      <c r="J61" s="73">
        <f t="shared" si="2"/>
        <v>25200</v>
      </c>
    </row>
    <row r="62" spans="1:10" ht="18" customHeight="1">
      <c r="A62" s="71">
        <v>58</v>
      </c>
      <c r="B62" s="20"/>
      <c r="C62" s="21" t="s">
        <v>108</v>
      </c>
      <c r="D62" s="20"/>
      <c r="E62" s="20"/>
      <c r="F62" s="20"/>
      <c r="G62" s="20"/>
      <c r="H62" s="20"/>
      <c r="I62" s="20"/>
      <c r="J62" s="70">
        <f>SUM(J63:J75)</f>
        <v>162923.4</v>
      </c>
    </row>
    <row r="63" spans="1:10" customFormat="1" ht="63.75">
      <c r="A63" s="72">
        <v>59</v>
      </c>
      <c r="B63" s="14"/>
      <c r="C63" s="157" t="s">
        <v>109</v>
      </c>
      <c r="D63" s="157" t="s">
        <v>428</v>
      </c>
      <c r="E63" s="165" t="s">
        <v>429</v>
      </c>
      <c r="F63" s="158" t="s">
        <v>290</v>
      </c>
      <c r="G63" s="153" t="s">
        <v>6</v>
      </c>
      <c r="H63" s="153">
        <v>1</v>
      </c>
      <c r="I63" s="154">
        <v>30131.100000000002</v>
      </c>
      <c r="J63" s="154">
        <f t="shared" ref="J63:J75" si="3">I63*H63</f>
        <v>30131.100000000002</v>
      </c>
    </row>
    <row r="64" spans="1:10" s="1" customFormat="1" ht="63.75">
      <c r="A64" s="71">
        <v>60</v>
      </c>
      <c r="B64" s="14"/>
      <c r="C64" s="137" t="s">
        <v>261</v>
      </c>
      <c r="D64" s="137" t="s">
        <v>354</v>
      </c>
      <c r="E64" s="29" t="s">
        <v>355</v>
      </c>
      <c r="F64" s="50" t="s">
        <v>262</v>
      </c>
      <c r="G64" s="124" t="s">
        <v>6</v>
      </c>
      <c r="H64" s="124">
        <v>1</v>
      </c>
      <c r="I64" s="125">
        <v>15750</v>
      </c>
      <c r="J64" s="125">
        <f t="shared" si="3"/>
        <v>15750</v>
      </c>
    </row>
    <row r="65" spans="1:10" customFormat="1" ht="38.25">
      <c r="A65" s="71">
        <v>61</v>
      </c>
      <c r="B65" s="14"/>
      <c r="C65" s="157" t="s">
        <v>196</v>
      </c>
      <c r="D65" s="157" t="s">
        <v>357</v>
      </c>
      <c r="E65" s="159" t="s">
        <v>358</v>
      </c>
      <c r="F65" s="158" t="s">
        <v>292</v>
      </c>
      <c r="G65" s="153" t="s">
        <v>19</v>
      </c>
      <c r="H65" s="153">
        <v>1</v>
      </c>
      <c r="I65" s="154">
        <v>5422.5</v>
      </c>
      <c r="J65" s="154">
        <f t="shared" si="3"/>
        <v>5422.5</v>
      </c>
    </row>
    <row r="66" spans="1:10" s="1" customFormat="1" ht="38.25">
      <c r="A66" s="72">
        <v>62</v>
      </c>
      <c r="B66" s="14"/>
      <c r="C66" s="137" t="s">
        <v>77</v>
      </c>
      <c r="D66" s="137" t="s">
        <v>359</v>
      </c>
      <c r="E66" s="29" t="s">
        <v>360</v>
      </c>
      <c r="F66" s="50" t="s">
        <v>110</v>
      </c>
      <c r="G66" s="124" t="s">
        <v>6</v>
      </c>
      <c r="H66" s="124">
        <v>1</v>
      </c>
      <c r="I66" s="125">
        <v>15759.900000000001</v>
      </c>
      <c r="J66" s="125">
        <f t="shared" si="3"/>
        <v>15759.900000000001</v>
      </c>
    </row>
    <row r="67" spans="1:10" s="1" customFormat="1">
      <c r="A67" s="71">
        <v>63</v>
      </c>
      <c r="B67" s="14"/>
      <c r="C67" s="137" t="s">
        <v>111</v>
      </c>
      <c r="D67" s="137" t="s">
        <v>361</v>
      </c>
      <c r="E67" s="29" t="s">
        <v>362</v>
      </c>
      <c r="F67" s="50" t="s">
        <v>112</v>
      </c>
      <c r="G67" s="124" t="s">
        <v>6</v>
      </c>
      <c r="H67" s="124">
        <v>1</v>
      </c>
      <c r="I67" s="125">
        <v>7058.7000000000007</v>
      </c>
      <c r="J67" s="125">
        <f t="shared" si="3"/>
        <v>7058.7000000000007</v>
      </c>
    </row>
    <row r="68" spans="1:10" customFormat="1" ht="68.45" customHeight="1">
      <c r="A68" s="72">
        <v>64</v>
      </c>
      <c r="B68" s="14"/>
      <c r="C68" s="157" t="s">
        <v>289</v>
      </c>
      <c r="D68" s="157" t="s">
        <v>363</v>
      </c>
      <c r="E68" s="159" t="s">
        <v>364</v>
      </c>
      <c r="F68" s="158" t="s">
        <v>287</v>
      </c>
      <c r="G68" s="153" t="s">
        <v>6</v>
      </c>
      <c r="H68" s="153">
        <v>1</v>
      </c>
      <c r="I68" s="154">
        <v>7809.3</v>
      </c>
      <c r="J68" s="154">
        <f t="shared" si="3"/>
        <v>7809.3</v>
      </c>
    </row>
    <row r="69" spans="1:10" customFormat="1" ht="29.25" customHeight="1">
      <c r="A69" s="71">
        <v>65</v>
      </c>
      <c r="B69" s="14"/>
      <c r="C69" s="157" t="s">
        <v>29</v>
      </c>
      <c r="D69" s="157" t="s">
        <v>365</v>
      </c>
      <c r="E69" s="159" t="s">
        <v>366</v>
      </c>
      <c r="F69" s="158" t="s">
        <v>288</v>
      </c>
      <c r="G69" s="153" t="s">
        <v>6</v>
      </c>
      <c r="H69" s="153">
        <v>1</v>
      </c>
      <c r="I69" s="154">
        <v>342</v>
      </c>
      <c r="J69" s="154">
        <f t="shared" si="3"/>
        <v>342</v>
      </c>
    </row>
    <row r="70" spans="1:10" s="163" customFormat="1" ht="25.5">
      <c r="A70" s="71">
        <v>66</v>
      </c>
      <c r="B70" s="194"/>
      <c r="C70" s="159" t="s">
        <v>279</v>
      </c>
      <c r="D70" s="159" t="s">
        <v>378</v>
      </c>
      <c r="E70" s="165" t="s">
        <v>430</v>
      </c>
      <c r="F70" s="159" t="s">
        <v>280</v>
      </c>
      <c r="G70" s="150" t="s">
        <v>9</v>
      </c>
      <c r="H70" s="150">
        <v>120</v>
      </c>
      <c r="I70" s="154">
        <v>50.400000000000006</v>
      </c>
      <c r="J70" s="154">
        <f t="shared" si="3"/>
        <v>6048.0000000000009</v>
      </c>
    </row>
    <row r="71" spans="1:10" s="163" customFormat="1">
      <c r="A71" s="72">
        <v>67</v>
      </c>
      <c r="B71" s="194"/>
      <c r="C71" s="159" t="s">
        <v>279</v>
      </c>
      <c r="D71" s="159" t="s">
        <v>378</v>
      </c>
      <c r="E71" s="159" t="s">
        <v>379</v>
      </c>
      <c r="F71" s="159" t="s">
        <v>294</v>
      </c>
      <c r="G71" s="150" t="s">
        <v>9</v>
      </c>
      <c r="H71" s="150">
        <v>45</v>
      </c>
      <c r="I71" s="154">
        <v>36.5</v>
      </c>
      <c r="J71" s="154">
        <f t="shared" si="3"/>
        <v>1642.5</v>
      </c>
    </row>
    <row r="72" spans="1:10" s="163" customFormat="1" ht="63.75">
      <c r="A72" s="71">
        <v>68</v>
      </c>
      <c r="B72" s="196"/>
      <c r="C72" s="159" t="s">
        <v>281</v>
      </c>
      <c r="D72" s="159" t="s">
        <v>380</v>
      </c>
      <c r="E72" s="159" t="s">
        <v>381</v>
      </c>
      <c r="F72" s="159" t="s">
        <v>282</v>
      </c>
      <c r="G72" s="150" t="s">
        <v>9</v>
      </c>
      <c r="H72" s="150">
        <v>400</v>
      </c>
      <c r="I72" s="154">
        <v>10.8</v>
      </c>
      <c r="J72" s="154">
        <f t="shared" si="3"/>
        <v>4320</v>
      </c>
    </row>
    <row r="73" spans="1:10" s="163" customFormat="1" ht="51">
      <c r="A73" s="72">
        <v>69</v>
      </c>
      <c r="B73" s="196"/>
      <c r="C73" s="159" t="s">
        <v>285</v>
      </c>
      <c r="D73" s="159" t="s">
        <v>380</v>
      </c>
      <c r="E73" s="159" t="s">
        <v>384</v>
      </c>
      <c r="F73" s="159" t="s">
        <v>286</v>
      </c>
      <c r="G73" s="150" t="s">
        <v>6</v>
      </c>
      <c r="H73" s="150">
        <v>1</v>
      </c>
      <c r="I73" s="154">
        <v>2039.4</v>
      </c>
      <c r="J73" s="154">
        <f t="shared" si="3"/>
        <v>2039.4</v>
      </c>
    </row>
    <row r="74" spans="1:10" s="1" customFormat="1">
      <c r="A74" s="71">
        <v>70</v>
      </c>
      <c r="B74" s="127"/>
      <c r="C74" s="129" t="s">
        <v>51</v>
      </c>
      <c r="D74" s="129" t="s">
        <v>318</v>
      </c>
      <c r="E74" s="129" t="s">
        <v>318</v>
      </c>
      <c r="F74" s="82" t="s">
        <v>52</v>
      </c>
      <c r="G74" s="38" t="s">
        <v>19</v>
      </c>
      <c r="H74" s="38">
        <v>1</v>
      </c>
      <c r="I74" s="39">
        <v>8100</v>
      </c>
      <c r="J74" s="73">
        <f t="shared" si="3"/>
        <v>8100</v>
      </c>
    </row>
    <row r="75" spans="1:10" s="1" customFormat="1">
      <c r="A75" s="71">
        <v>71</v>
      </c>
      <c r="B75" s="127"/>
      <c r="C75" s="129" t="s">
        <v>54</v>
      </c>
      <c r="D75" s="129" t="s">
        <v>318</v>
      </c>
      <c r="E75" s="129" t="s">
        <v>318</v>
      </c>
      <c r="F75" s="82" t="s">
        <v>65</v>
      </c>
      <c r="G75" s="38" t="s">
        <v>19</v>
      </c>
      <c r="H75" s="38">
        <v>1</v>
      </c>
      <c r="I75" s="39">
        <v>58500</v>
      </c>
      <c r="J75" s="73">
        <f t="shared" si="3"/>
        <v>58500</v>
      </c>
    </row>
    <row r="76" spans="1:10" ht="18" customHeight="1">
      <c r="A76" s="72">
        <v>72</v>
      </c>
      <c r="B76" s="20"/>
      <c r="C76" s="21" t="s">
        <v>28</v>
      </c>
      <c r="D76" s="20"/>
      <c r="E76" s="20"/>
      <c r="F76" s="20"/>
      <c r="G76" s="20"/>
      <c r="H76" s="20"/>
      <c r="I76" s="20"/>
      <c r="J76" s="70">
        <f>SUM(J77:J89)</f>
        <v>191495.7</v>
      </c>
    </row>
    <row r="77" spans="1:10" s="33" customFormat="1" ht="48.75" customHeight="1">
      <c r="A77" s="71">
        <v>73</v>
      </c>
      <c r="B77" s="32"/>
      <c r="C77" s="91" t="s">
        <v>118</v>
      </c>
      <c r="D77" s="91" t="s">
        <v>385</v>
      </c>
      <c r="E77" s="91" t="s">
        <v>386</v>
      </c>
      <c r="F77" s="29" t="s">
        <v>119</v>
      </c>
      <c r="G77" s="138" t="s">
        <v>6</v>
      </c>
      <c r="H77" s="138">
        <v>1</v>
      </c>
      <c r="I77" s="87">
        <v>26910</v>
      </c>
      <c r="J77" s="88">
        <f t="shared" ref="J77:J89" si="4">I77*H77</f>
        <v>26910</v>
      </c>
    </row>
    <row r="78" spans="1:10" s="33" customFormat="1" ht="48.75" customHeight="1">
      <c r="A78" s="72">
        <v>74</v>
      </c>
      <c r="B78" s="32"/>
      <c r="C78" s="91" t="s">
        <v>118</v>
      </c>
      <c r="D78" s="91" t="s">
        <v>385</v>
      </c>
      <c r="E78" s="91" t="s">
        <v>387</v>
      </c>
      <c r="F78" s="29" t="s">
        <v>291</v>
      </c>
      <c r="G78" s="138" t="s">
        <v>6</v>
      </c>
      <c r="H78" s="138">
        <v>1</v>
      </c>
      <c r="I78" s="87">
        <v>18810</v>
      </c>
      <c r="J78" s="88">
        <f t="shared" si="4"/>
        <v>18810</v>
      </c>
    </row>
    <row r="79" spans="1:10" s="33" customFormat="1" ht="78.75" customHeight="1">
      <c r="A79" s="71">
        <v>75</v>
      </c>
      <c r="B79" s="32"/>
      <c r="C79" s="34" t="s">
        <v>120</v>
      </c>
      <c r="D79" s="34" t="s">
        <v>385</v>
      </c>
      <c r="E79" s="41" t="s">
        <v>388</v>
      </c>
      <c r="F79" s="29" t="s">
        <v>121</v>
      </c>
      <c r="G79" s="56" t="s">
        <v>6</v>
      </c>
      <c r="H79" s="124">
        <v>1</v>
      </c>
      <c r="I79" s="140">
        <v>44910</v>
      </c>
      <c r="J79" s="140">
        <f t="shared" si="4"/>
        <v>44910</v>
      </c>
    </row>
    <row r="80" spans="1:10" s="33" customFormat="1" ht="45" customHeight="1">
      <c r="A80" s="71">
        <v>76</v>
      </c>
      <c r="B80" s="32"/>
      <c r="C80" s="91" t="s">
        <v>30</v>
      </c>
      <c r="D80" s="91" t="s">
        <v>385</v>
      </c>
      <c r="E80" s="91" t="s">
        <v>389</v>
      </c>
      <c r="F80" s="29" t="s">
        <v>122</v>
      </c>
      <c r="G80" s="138" t="s">
        <v>6</v>
      </c>
      <c r="H80" s="138">
        <v>1</v>
      </c>
      <c r="I80" s="87">
        <v>8550</v>
      </c>
      <c r="J80" s="88">
        <f t="shared" si="4"/>
        <v>8550</v>
      </c>
    </row>
    <row r="81" spans="1:10" ht="81" customHeight="1">
      <c r="A81" s="72">
        <v>77</v>
      </c>
      <c r="B81" s="14"/>
      <c r="C81" s="91" t="s">
        <v>31</v>
      </c>
      <c r="D81" s="91" t="s">
        <v>390</v>
      </c>
      <c r="E81" s="91" t="s">
        <v>431</v>
      </c>
      <c r="F81" s="29" t="s">
        <v>117</v>
      </c>
      <c r="G81" s="138" t="s">
        <v>6</v>
      </c>
      <c r="H81" s="138">
        <v>1</v>
      </c>
      <c r="I81" s="87">
        <v>8624.7000000000007</v>
      </c>
      <c r="J81" s="88">
        <f t="shared" si="4"/>
        <v>8624.7000000000007</v>
      </c>
    </row>
    <row r="82" spans="1:10" ht="79.5" customHeight="1">
      <c r="A82" s="71">
        <v>78</v>
      </c>
      <c r="B82" s="14"/>
      <c r="C82" s="107" t="s">
        <v>160</v>
      </c>
      <c r="D82" s="107" t="s">
        <v>392</v>
      </c>
      <c r="E82" s="107" t="s">
        <v>393</v>
      </c>
      <c r="F82" s="52" t="s">
        <v>161</v>
      </c>
      <c r="G82" s="124" t="s">
        <v>6</v>
      </c>
      <c r="H82" s="124">
        <v>1</v>
      </c>
      <c r="I82" s="125">
        <v>8976.6</v>
      </c>
      <c r="J82" s="125">
        <f t="shared" si="4"/>
        <v>8976.6</v>
      </c>
    </row>
    <row r="83" spans="1:10" ht="49.5" customHeight="1">
      <c r="A83" s="72">
        <v>79</v>
      </c>
      <c r="B83" s="14"/>
      <c r="C83" s="91" t="s">
        <v>123</v>
      </c>
      <c r="D83" s="91" t="s">
        <v>392</v>
      </c>
      <c r="E83" s="91" t="s">
        <v>394</v>
      </c>
      <c r="F83" s="29" t="s">
        <v>124</v>
      </c>
      <c r="G83" s="138" t="s">
        <v>6</v>
      </c>
      <c r="H83" s="138">
        <v>1</v>
      </c>
      <c r="I83" s="87">
        <v>3965.4</v>
      </c>
      <c r="J83" s="88">
        <f t="shared" si="4"/>
        <v>3965.4</v>
      </c>
    </row>
    <row r="84" spans="1:10" s="115" customFormat="1" ht="35.25" customHeight="1">
      <c r="A84" s="71">
        <v>80</v>
      </c>
      <c r="B84" s="111"/>
      <c r="C84" s="112" t="s">
        <v>125</v>
      </c>
      <c r="D84" s="112" t="s">
        <v>395</v>
      </c>
      <c r="E84" s="113" t="s">
        <v>396</v>
      </c>
      <c r="F84" s="141" t="s">
        <v>126</v>
      </c>
      <c r="G84" s="114" t="s">
        <v>6</v>
      </c>
      <c r="H84" s="15">
        <v>1</v>
      </c>
      <c r="I84" s="142">
        <v>2628</v>
      </c>
      <c r="J84" s="142">
        <f t="shared" si="4"/>
        <v>2628</v>
      </c>
    </row>
    <row r="85" spans="1:10" s="115" customFormat="1" ht="93" customHeight="1">
      <c r="A85" s="71">
        <v>81</v>
      </c>
      <c r="B85" s="111"/>
      <c r="C85" s="54" t="s">
        <v>127</v>
      </c>
      <c r="D85" s="54" t="s">
        <v>395</v>
      </c>
      <c r="E85" s="116" t="s">
        <v>397</v>
      </c>
      <c r="F85" s="141" t="s">
        <v>128</v>
      </c>
      <c r="G85" s="114" t="s">
        <v>6</v>
      </c>
      <c r="H85" s="15">
        <v>1</v>
      </c>
      <c r="I85" s="142">
        <v>6300</v>
      </c>
      <c r="J85" s="142">
        <f t="shared" si="4"/>
        <v>6300</v>
      </c>
    </row>
    <row r="86" spans="1:10" s="33" customFormat="1" ht="132" customHeight="1">
      <c r="A86" s="72">
        <v>82</v>
      </c>
      <c r="B86" s="32"/>
      <c r="C86" s="53" t="s">
        <v>206</v>
      </c>
      <c r="D86" s="53" t="s">
        <v>395</v>
      </c>
      <c r="E86" s="35" t="s">
        <v>398</v>
      </c>
      <c r="F86" s="168" t="s">
        <v>207</v>
      </c>
      <c r="G86" s="56" t="s">
        <v>6</v>
      </c>
      <c r="H86" s="153">
        <v>1</v>
      </c>
      <c r="I86" s="169">
        <v>5571</v>
      </c>
      <c r="J86" s="169">
        <f t="shared" si="4"/>
        <v>5571</v>
      </c>
    </row>
    <row r="87" spans="1:10" s="33" customFormat="1">
      <c r="A87" s="71">
        <v>83</v>
      </c>
      <c r="B87" s="32"/>
      <c r="C87" s="91" t="s">
        <v>129</v>
      </c>
      <c r="D87" s="91" t="s">
        <v>318</v>
      </c>
      <c r="E87" s="91" t="s">
        <v>318</v>
      </c>
      <c r="F87" s="86" t="s">
        <v>130</v>
      </c>
      <c r="G87" s="138" t="s">
        <v>19</v>
      </c>
      <c r="H87" s="138">
        <v>1</v>
      </c>
      <c r="I87" s="143">
        <v>900</v>
      </c>
      <c r="J87" s="88">
        <f t="shared" si="4"/>
        <v>900</v>
      </c>
    </row>
    <row r="88" spans="1:10" s="33" customFormat="1" ht="25.5">
      <c r="A88" s="72">
        <v>84</v>
      </c>
      <c r="B88" s="32"/>
      <c r="C88" s="85" t="s">
        <v>131</v>
      </c>
      <c r="D88" s="85" t="s">
        <v>318</v>
      </c>
      <c r="E88" s="85" t="s">
        <v>318</v>
      </c>
      <c r="F88" s="86" t="s">
        <v>132</v>
      </c>
      <c r="G88" s="83" t="s">
        <v>19</v>
      </c>
      <c r="H88" s="83">
        <v>1</v>
      </c>
      <c r="I88" s="89">
        <v>1350</v>
      </c>
      <c r="J88" s="89">
        <f t="shared" si="4"/>
        <v>1350</v>
      </c>
    </row>
    <row r="89" spans="1:10" s="33" customFormat="1" ht="38.25">
      <c r="A89" s="71">
        <v>85</v>
      </c>
      <c r="B89" s="32"/>
      <c r="C89" s="85" t="s">
        <v>133</v>
      </c>
      <c r="D89" s="85" t="s">
        <v>318</v>
      </c>
      <c r="E89" s="85" t="s">
        <v>318</v>
      </c>
      <c r="F89" s="86" t="s">
        <v>164</v>
      </c>
      <c r="G89" s="83" t="s">
        <v>19</v>
      </c>
      <c r="H89" s="83">
        <v>1</v>
      </c>
      <c r="I89" s="89">
        <v>54000</v>
      </c>
      <c r="J89" s="89">
        <f t="shared" si="4"/>
        <v>54000</v>
      </c>
    </row>
    <row r="90" spans="1:10" ht="18" customHeight="1">
      <c r="A90" s="71">
        <v>86</v>
      </c>
      <c r="B90" s="20"/>
      <c r="C90" s="21" t="s">
        <v>134</v>
      </c>
      <c r="D90" s="20"/>
      <c r="E90" s="20"/>
      <c r="F90" s="20"/>
      <c r="G90" s="20"/>
      <c r="H90" s="20"/>
      <c r="I90" s="20"/>
      <c r="J90" s="70">
        <f>SUM(J91:J99)</f>
        <v>170884.80000000002</v>
      </c>
    </row>
    <row r="91" spans="1:10" ht="58.5" customHeight="1">
      <c r="A91" s="72">
        <v>87</v>
      </c>
      <c r="B91" s="14"/>
      <c r="C91" s="91" t="s">
        <v>138</v>
      </c>
      <c r="D91" s="91" t="s">
        <v>432</v>
      </c>
      <c r="E91" s="91" t="s">
        <v>433</v>
      </c>
      <c r="F91" s="29" t="s">
        <v>167</v>
      </c>
      <c r="G91" s="138" t="s">
        <v>6</v>
      </c>
      <c r="H91" s="138">
        <v>1</v>
      </c>
      <c r="I91" s="87">
        <v>29709</v>
      </c>
      <c r="J91" s="88">
        <f t="shared" ref="J91:J99" si="5">I91*H91</f>
        <v>29709</v>
      </c>
    </row>
    <row r="92" spans="1:10" ht="37.5" customHeight="1">
      <c r="A92" s="71">
        <v>88</v>
      </c>
      <c r="B92" s="14"/>
      <c r="C92" s="170" t="s">
        <v>139</v>
      </c>
      <c r="D92" s="170" t="s">
        <v>400</v>
      </c>
      <c r="E92" s="49" t="s">
        <v>401</v>
      </c>
      <c r="F92" s="171" t="s">
        <v>222</v>
      </c>
      <c r="G92" s="172" t="s">
        <v>6</v>
      </c>
      <c r="H92" s="172">
        <v>1</v>
      </c>
      <c r="I92" s="87">
        <v>11183.400000000001</v>
      </c>
      <c r="J92" s="88">
        <f t="shared" si="5"/>
        <v>11183.400000000001</v>
      </c>
    </row>
    <row r="93" spans="1:10" ht="76.5">
      <c r="A93" s="72">
        <v>89</v>
      </c>
      <c r="B93" s="14"/>
      <c r="C93" s="91" t="s">
        <v>219</v>
      </c>
      <c r="D93" s="91" t="s">
        <v>400</v>
      </c>
      <c r="E93" s="91" t="s">
        <v>434</v>
      </c>
      <c r="F93" s="29" t="s">
        <v>244</v>
      </c>
      <c r="G93" s="138" t="s">
        <v>6</v>
      </c>
      <c r="H93" s="138">
        <v>4</v>
      </c>
      <c r="I93" s="87">
        <v>22242.600000000002</v>
      </c>
      <c r="J93" s="88">
        <f t="shared" si="5"/>
        <v>88970.400000000009</v>
      </c>
    </row>
    <row r="94" spans="1:10" ht="37.5" customHeight="1">
      <c r="A94" s="71">
        <v>90</v>
      </c>
      <c r="B94" s="14"/>
      <c r="C94" s="91" t="s">
        <v>169</v>
      </c>
      <c r="D94" s="170" t="s">
        <v>400</v>
      </c>
      <c r="E94" s="170" t="s">
        <v>400</v>
      </c>
      <c r="F94" s="91" t="s">
        <v>169</v>
      </c>
      <c r="G94" s="138" t="s">
        <v>6</v>
      </c>
      <c r="H94" s="138">
        <v>4</v>
      </c>
      <c r="I94" s="87">
        <v>1233.9000000000001</v>
      </c>
      <c r="J94" s="88">
        <f t="shared" si="5"/>
        <v>4935.6000000000004</v>
      </c>
    </row>
    <row r="95" spans="1:10" ht="37.5" customHeight="1">
      <c r="A95" s="71">
        <v>91</v>
      </c>
      <c r="B95" s="14"/>
      <c r="C95" s="91" t="s">
        <v>141</v>
      </c>
      <c r="D95" s="91" t="s">
        <v>400</v>
      </c>
      <c r="E95" s="91" t="s">
        <v>406</v>
      </c>
      <c r="F95" s="29" t="s">
        <v>140</v>
      </c>
      <c r="G95" s="138" t="s">
        <v>6</v>
      </c>
      <c r="H95" s="138">
        <v>4</v>
      </c>
      <c r="I95" s="87">
        <v>237.60000000000002</v>
      </c>
      <c r="J95" s="88">
        <f t="shared" si="5"/>
        <v>950.40000000000009</v>
      </c>
    </row>
    <row r="96" spans="1:10" ht="37.5" customHeight="1">
      <c r="A96" s="72">
        <v>92</v>
      </c>
      <c r="B96" s="14"/>
      <c r="C96" s="144" t="s">
        <v>149</v>
      </c>
      <c r="D96" s="28" t="s">
        <v>382</v>
      </c>
      <c r="E96" s="28" t="s">
        <v>435</v>
      </c>
      <c r="F96" s="144" t="s">
        <v>162</v>
      </c>
      <c r="G96" s="139" t="s">
        <v>9</v>
      </c>
      <c r="H96" s="138">
        <v>140</v>
      </c>
      <c r="I96" s="87">
        <v>32.4</v>
      </c>
      <c r="J96" s="88">
        <f t="shared" si="5"/>
        <v>4536</v>
      </c>
    </row>
    <row r="97" spans="1:10" ht="37.5" customHeight="1">
      <c r="A97" s="71">
        <v>93</v>
      </c>
      <c r="B97" s="14"/>
      <c r="C97" s="91" t="s">
        <v>129</v>
      </c>
      <c r="D97" s="91" t="s">
        <v>318</v>
      </c>
      <c r="E97" s="91" t="s">
        <v>318</v>
      </c>
      <c r="F97" s="86" t="s">
        <v>170</v>
      </c>
      <c r="G97" s="138" t="s">
        <v>19</v>
      </c>
      <c r="H97" s="138">
        <v>1</v>
      </c>
      <c r="I97" s="143">
        <v>2700</v>
      </c>
      <c r="J97" s="88">
        <f t="shared" si="5"/>
        <v>2700</v>
      </c>
    </row>
    <row r="98" spans="1:10" ht="37.5" customHeight="1">
      <c r="A98" s="72">
        <v>94</v>
      </c>
      <c r="B98" s="14"/>
      <c r="C98" s="85" t="s">
        <v>131</v>
      </c>
      <c r="D98" s="85" t="s">
        <v>318</v>
      </c>
      <c r="E98" s="85" t="s">
        <v>318</v>
      </c>
      <c r="F98" s="86" t="s">
        <v>136</v>
      </c>
      <c r="G98" s="138" t="s">
        <v>19</v>
      </c>
      <c r="H98" s="83">
        <v>1</v>
      </c>
      <c r="I98" s="89">
        <v>4500</v>
      </c>
      <c r="J98" s="89">
        <f t="shared" si="5"/>
        <v>4500</v>
      </c>
    </row>
    <row r="99" spans="1:10" ht="37.5" customHeight="1">
      <c r="A99" s="71">
        <v>95</v>
      </c>
      <c r="B99" s="14"/>
      <c r="C99" s="85" t="s">
        <v>102</v>
      </c>
      <c r="D99" s="91" t="s">
        <v>318</v>
      </c>
      <c r="E99" s="91" t="s">
        <v>318</v>
      </c>
      <c r="F99" s="29" t="s">
        <v>137</v>
      </c>
      <c r="G99" s="138" t="s">
        <v>19</v>
      </c>
      <c r="H99" s="83">
        <v>1</v>
      </c>
      <c r="I99" s="89">
        <v>23400</v>
      </c>
      <c r="J99" s="89">
        <f t="shared" si="5"/>
        <v>23400</v>
      </c>
    </row>
    <row r="100" spans="1:10" ht="18" customHeight="1">
      <c r="A100" s="71">
        <v>96</v>
      </c>
      <c r="B100" s="20"/>
      <c r="C100" s="21" t="s">
        <v>135</v>
      </c>
      <c r="D100" s="20"/>
      <c r="E100" s="20"/>
      <c r="F100" s="20"/>
      <c r="G100" s="20"/>
      <c r="H100" s="20"/>
      <c r="I100" s="20"/>
      <c r="J100" s="70">
        <f>SUM(J101:J106)</f>
        <v>127674.90000000001</v>
      </c>
    </row>
    <row r="101" spans="1:10" s="1" customFormat="1" ht="57.75" customHeight="1">
      <c r="A101" s="72">
        <v>97</v>
      </c>
      <c r="B101" s="127"/>
      <c r="C101" s="29" t="s">
        <v>144</v>
      </c>
      <c r="D101" s="29" t="s">
        <v>318</v>
      </c>
      <c r="E101" s="29" t="s">
        <v>318</v>
      </c>
      <c r="F101" s="29" t="s">
        <v>212</v>
      </c>
      <c r="G101" s="38" t="s">
        <v>19</v>
      </c>
      <c r="H101" s="38">
        <v>1</v>
      </c>
      <c r="I101" s="125">
        <v>42075</v>
      </c>
      <c r="J101" s="126">
        <f t="shared" ref="J101:J106" si="6">I101*H101</f>
        <v>42075</v>
      </c>
    </row>
    <row r="102" spans="1:10" s="1" customFormat="1" ht="63.75">
      <c r="A102" s="71">
        <v>98</v>
      </c>
      <c r="B102" s="127"/>
      <c r="C102" s="40" t="s">
        <v>214</v>
      </c>
      <c r="D102" s="41" t="s">
        <v>318</v>
      </c>
      <c r="E102" s="128" t="s">
        <v>318</v>
      </c>
      <c r="F102" s="42" t="s">
        <v>213</v>
      </c>
      <c r="G102" s="38" t="s">
        <v>19</v>
      </c>
      <c r="H102" s="124">
        <v>2</v>
      </c>
      <c r="I102" s="125">
        <v>5148</v>
      </c>
      <c r="J102" s="126">
        <f t="shared" si="6"/>
        <v>10296</v>
      </c>
    </row>
    <row r="103" spans="1:10" s="1" customFormat="1" ht="51">
      <c r="A103" s="72">
        <v>99</v>
      </c>
      <c r="B103" s="127"/>
      <c r="C103" s="40" t="s">
        <v>147</v>
      </c>
      <c r="D103" s="41" t="s">
        <v>318</v>
      </c>
      <c r="E103" s="128" t="s">
        <v>318</v>
      </c>
      <c r="F103" s="42" t="s">
        <v>215</v>
      </c>
      <c r="G103" s="38" t="s">
        <v>19</v>
      </c>
      <c r="H103" s="124">
        <v>1</v>
      </c>
      <c r="I103" s="125">
        <v>7753.7000000000007</v>
      </c>
      <c r="J103" s="126">
        <f t="shared" si="6"/>
        <v>7753.7000000000007</v>
      </c>
    </row>
    <row r="104" spans="1:10" s="1" customFormat="1" ht="63.75">
      <c r="A104" s="71">
        <v>100</v>
      </c>
      <c r="B104" s="127"/>
      <c r="C104" s="40" t="s">
        <v>148</v>
      </c>
      <c r="D104" s="41" t="s">
        <v>318</v>
      </c>
      <c r="E104" s="128" t="s">
        <v>318</v>
      </c>
      <c r="F104" s="42" t="s">
        <v>216</v>
      </c>
      <c r="G104" s="38" t="s">
        <v>19</v>
      </c>
      <c r="H104" s="38">
        <v>1</v>
      </c>
      <c r="I104" s="125">
        <v>11325.6</v>
      </c>
      <c r="J104" s="126">
        <f t="shared" si="6"/>
        <v>11325.6</v>
      </c>
    </row>
    <row r="105" spans="1:10" s="1" customFormat="1" ht="17.25" customHeight="1">
      <c r="A105" s="71">
        <v>101</v>
      </c>
      <c r="B105" s="127"/>
      <c r="C105" s="29" t="s">
        <v>51</v>
      </c>
      <c r="D105" s="29" t="s">
        <v>318</v>
      </c>
      <c r="E105" s="29" t="s">
        <v>318</v>
      </c>
      <c r="F105" s="29" t="s">
        <v>217</v>
      </c>
      <c r="G105" s="38" t="s">
        <v>19</v>
      </c>
      <c r="H105" s="124">
        <v>1</v>
      </c>
      <c r="I105" s="125">
        <v>4500</v>
      </c>
      <c r="J105" s="126">
        <f t="shared" si="6"/>
        <v>4500</v>
      </c>
    </row>
    <row r="106" spans="1:10" s="1" customFormat="1" ht="38.25">
      <c r="A106" s="72">
        <v>102</v>
      </c>
      <c r="B106" s="127"/>
      <c r="C106" s="29" t="s">
        <v>54</v>
      </c>
      <c r="D106" s="29" t="s">
        <v>318</v>
      </c>
      <c r="E106" s="29" t="s">
        <v>318</v>
      </c>
      <c r="F106" s="49" t="s">
        <v>218</v>
      </c>
      <c r="G106" s="38" t="s">
        <v>19</v>
      </c>
      <c r="H106" s="124">
        <v>1</v>
      </c>
      <c r="I106" s="125">
        <v>51724.600000000006</v>
      </c>
      <c r="J106" s="126">
        <f t="shared" si="6"/>
        <v>51724.600000000006</v>
      </c>
    </row>
    <row r="107" spans="1:10" ht="13.5" thickBot="1">
      <c r="A107" s="74"/>
      <c r="B107" s="22"/>
      <c r="C107" s="22"/>
      <c r="D107" s="22"/>
      <c r="E107" s="90"/>
      <c r="F107" s="22"/>
      <c r="G107" s="23"/>
      <c r="H107" s="23"/>
      <c r="I107" s="22"/>
      <c r="J107" s="145"/>
    </row>
    <row r="108" spans="1:10" ht="23.25" customHeight="1" thickBot="1">
      <c r="A108" s="75"/>
      <c r="B108" s="76"/>
      <c r="C108" s="77" t="s">
        <v>10</v>
      </c>
      <c r="D108" s="76"/>
      <c r="E108" s="78"/>
      <c r="F108" s="76"/>
      <c r="G108" s="79"/>
      <c r="H108" s="79"/>
      <c r="I108" s="76"/>
      <c r="J108" s="80">
        <f>J4+J20+J45+J50+J62+J76+J90+J100</f>
        <v>4344824.7</v>
      </c>
    </row>
    <row r="111" spans="1:10" collapsed="1"/>
    <row r="120" collapsed="1"/>
    <row r="124" ht="24.95" customHeight="1"/>
    <row r="125" ht="24.95" customHeight="1"/>
    <row r="126" ht="24.95" customHeight="1"/>
    <row r="127" ht="24.95" customHeight="1"/>
    <row r="128" ht="24.95" customHeight="1"/>
    <row r="129" ht="24.95" customHeight="1"/>
    <row r="130" ht="24.95" customHeight="1"/>
    <row r="131" ht="24.95" customHeight="1"/>
    <row r="132" ht="24.95" customHeight="1"/>
    <row r="133" ht="24.95" customHeight="1"/>
    <row r="134" ht="24.95" customHeight="1"/>
    <row r="135" ht="24.95" customHeight="1"/>
    <row r="136" ht="24.95" customHeight="1"/>
    <row r="137" ht="24.95" customHeight="1"/>
    <row r="138" ht="24.95" customHeight="1"/>
    <row r="139" ht="24.95" customHeight="1"/>
    <row r="140" ht="15" customHeight="1"/>
    <row r="141" ht="24.95" customHeight="1"/>
    <row r="142" ht="18" customHeight="1"/>
    <row r="143" ht="24.95" customHeight="1"/>
    <row r="144" ht="24.95" customHeight="1"/>
  </sheetData>
  <sheetProtection selectLockedCells="1" selectUnlockedCells="1"/>
  <autoFilter ref="A2:J144" xr:uid="{7A201343-2B4E-4FCC-97F1-EFA1AF06BBAC}"/>
  <dataConsolidate/>
  <hyperlinks>
    <hyperlink ref="E113" r:id="rId1" display="DXP 44 HD 4K" xr:uid="{913052C9-C85B-40EF-9420-42FBAED341C1}"/>
    <hyperlink ref="E115" r:id="rId2" display="DTP HDMI 4K 230 Tx" xr:uid="{2C1C5CE6-47B9-415F-80C1-607BC8DAF49A}"/>
    <hyperlink ref="E116" r:id="rId3" display="DTP HDMI 4K 230 Rx" xr:uid="{7B8ED1C7-96D9-4E37-96B8-3382492E87FD}"/>
  </hyperlinks>
  <pageMargins left="0.74803149606299213" right="0.74803149606299213" top="0.98425196850393704" bottom="0.98425196850393704" header="0.51181102362204722" footer="0.51181102362204722"/>
  <pageSetup paperSize="9" scale="51" firstPageNumber="0" fitToHeight="10" orientation="portrait" r:id="rId4"/>
  <headerFooter alignWithMargins="0">
    <oddFooter>&amp;C&amp;P/&amp;N</oddFooter>
  </headerFooter>
  <rowBreaks count="1" manualBreakCount="1">
    <brk id="87" max="14" man="1"/>
  </rowBreaks>
  <drawing r:id="rId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D7E69C-A625-47E6-A2A4-F5B229F51A86}">
  <sheetPr>
    <outlinePr summaryBelow="0"/>
    <pageSetUpPr fitToPage="1"/>
  </sheetPr>
  <dimension ref="A1:J47"/>
  <sheetViews>
    <sheetView view="pageBreakPreview" zoomScale="85" zoomScaleNormal="85" zoomScaleSheetLayoutView="85" workbookViewId="0">
      <pane ySplit="3" topLeftCell="A10" activePane="bottomLeft" state="frozen"/>
      <selection pane="bottomLeft" activeCell="F11" sqref="F11"/>
    </sheetView>
  </sheetViews>
  <sheetFormatPr defaultColWidth="9.140625" defaultRowHeight="12.75"/>
  <cols>
    <col min="1" max="1" width="8.5703125" style="51" customWidth="1"/>
    <col min="2" max="2" width="13" style="16" hidden="1" customWidth="1"/>
    <col min="3" max="3" width="21.5703125" style="16" customWidth="1"/>
    <col min="4" max="4" width="16" style="16" bestFit="1" customWidth="1"/>
    <col min="5" max="5" width="17" style="55" customWidth="1"/>
    <col min="6" max="6" width="51" style="16" customWidth="1"/>
    <col min="7" max="7" width="8" style="17" customWidth="1"/>
    <col min="8" max="8" width="6.7109375" style="17" customWidth="1"/>
    <col min="9" max="9" width="18.28515625" style="16" customWidth="1"/>
    <col min="10" max="10" width="20.28515625" style="16" customWidth="1"/>
    <col min="11" max="16384" width="9.140625" style="16"/>
  </cols>
  <sheetData>
    <row r="1" spans="1:10" s="121" customFormat="1" ht="29.25" customHeight="1" thickBot="1">
      <c r="A1" s="51"/>
      <c r="C1" s="122"/>
      <c r="D1" s="122"/>
      <c r="E1" s="122"/>
      <c r="F1" s="122"/>
      <c r="G1" s="122"/>
      <c r="H1" s="122"/>
      <c r="I1" s="122"/>
      <c r="J1" s="122"/>
    </row>
    <row r="2" spans="1:10" ht="57.75" customHeight="1">
      <c r="A2" s="64" t="s">
        <v>0</v>
      </c>
      <c r="B2" s="66" t="s">
        <v>14</v>
      </c>
      <c r="C2" s="66" t="s">
        <v>5</v>
      </c>
      <c r="D2" s="65" t="s">
        <v>12</v>
      </c>
      <c r="E2" s="65" t="s">
        <v>15</v>
      </c>
      <c r="F2" s="65" t="s">
        <v>20</v>
      </c>
      <c r="G2" s="67" t="s">
        <v>16</v>
      </c>
      <c r="H2" s="67" t="s">
        <v>11</v>
      </c>
      <c r="I2" s="65" t="s">
        <v>2</v>
      </c>
      <c r="J2" s="123" t="s">
        <v>13</v>
      </c>
    </row>
    <row r="3" spans="1:10" ht="18" customHeight="1">
      <c r="A3" s="18" t="s">
        <v>24</v>
      </c>
      <c r="B3" s="18"/>
      <c r="C3" s="19" t="s">
        <v>226</v>
      </c>
      <c r="D3" s="18"/>
      <c r="E3" s="18"/>
      <c r="F3" s="18"/>
      <c r="G3" s="18"/>
      <c r="H3" s="18"/>
      <c r="I3" s="18"/>
      <c r="J3" s="68"/>
    </row>
    <row r="4" spans="1:10" ht="18" customHeight="1">
      <c r="A4" s="81"/>
      <c r="B4" s="20"/>
      <c r="C4" s="21" t="s">
        <v>21</v>
      </c>
      <c r="D4" s="20"/>
      <c r="E4" s="20"/>
      <c r="F4" s="20"/>
      <c r="G4" s="20"/>
      <c r="H4" s="20"/>
      <c r="I4" s="20"/>
      <c r="J4" s="70"/>
    </row>
    <row r="5" spans="1:10" s="155" customFormat="1" ht="76.5">
      <c r="A5" s="14">
        <v>1</v>
      </c>
      <c r="B5" s="14"/>
      <c r="C5" s="151" t="s">
        <v>152</v>
      </c>
      <c r="D5" s="151" t="s">
        <v>436</v>
      </c>
      <c r="E5" s="107" t="s">
        <v>437</v>
      </c>
      <c r="F5" s="152" t="s">
        <v>176</v>
      </c>
      <c r="G5" s="153" t="s">
        <v>6</v>
      </c>
      <c r="H5" s="153">
        <v>5</v>
      </c>
      <c r="I5" s="154">
        <v>39841.200000000004</v>
      </c>
      <c r="J5" s="154">
        <f t="shared" ref="J5:J13" si="0">I5*H5</f>
        <v>199206.00000000003</v>
      </c>
    </row>
    <row r="6" spans="1:10" ht="63.75">
      <c r="A6" s="14">
        <v>2</v>
      </c>
      <c r="B6" s="14"/>
      <c r="C6" s="107" t="s">
        <v>177</v>
      </c>
      <c r="D6" s="31" t="s">
        <v>438</v>
      </c>
      <c r="E6" s="31" t="s">
        <v>439</v>
      </c>
      <c r="F6" s="52" t="s">
        <v>175</v>
      </c>
      <c r="G6" s="124" t="s">
        <v>6</v>
      </c>
      <c r="H6" s="124">
        <v>5</v>
      </c>
      <c r="I6" s="125">
        <v>46476</v>
      </c>
      <c r="J6" s="125">
        <f t="shared" si="0"/>
        <v>232380</v>
      </c>
    </row>
    <row r="7" spans="1:10" ht="25.5">
      <c r="A7" s="14">
        <v>3</v>
      </c>
      <c r="B7" s="14"/>
      <c r="C7" s="107" t="s">
        <v>177</v>
      </c>
      <c r="D7" s="31" t="s">
        <v>438</v>
      </c>
      <c r="E7" s="31" t="s">
        <v>440</v>
      </c>
      <c r="F7" s="52" t="s">
        <v>178</v>
      </c>
      <c r="G7" s="124" t="s">
        <v>6</v>
      </c>
      <c r="H7" s="124">
        <v>5</v>
      </c>
      <c r="I7" s="125">
        <v>4536</v>
      </c>
      <c r="J7" s="125">
        <f t="shared" si="0"/>
        <v>22680</v>
      </c>
    </row>
    <row r="8" spans="1:10" s="155" customFormat="1" ht="53.25" customHeight="1">
      <c r="A8" s="14">
        <v>4</v>
      </c>
      <c r="B8" s="14"/>
      <c r="C8" s="151" t="s">
        <v>152</v>
      </c>
      <c r="D8" s="151" t="s">
        <v>436</v>
      </c>
      <c r="E8" s="151" t="s">
        <v>441</v>
      </c>
      <c r="F8" s="52" t="s">
        <v>223</v>
      </c>
      <c r="G8" s="153" t="s">
        <v>6</v>
      </c>
      <c r="H8" s="153">
        <v>5</v>
      </c>
      <c r="I8" s="154">
        <v>27896.400000000001</v>
      </c>
      <c r="J8" s="154">
        <f t="shared" si="0"/>
        <v>139482</v>
      </c>
    </row>
    <row r="9" spans="1:10" s="163" customFormat="1" ht="79.5" customHeight="1">
      <c r="A9" s="14">
        <v>5</v>
      </c>
      <c r="B9" s="161"/>
      <c r="C9" s="167" t="s">
        <v>224</v>
      </c>
      <c r="D9" s="35" t="s">
        <v>442</v>
      </c>
      <c r="E9" s="35" t="s">
        <v>443</v>
      </c>
      <c r="F9" s="173" t="s">
        <v>225</v>
      </c>
      <c r="G9" s="150" t="s">
        <v>6</v>
      </c>
      <c r="H9" s="150">
        <v>5</v>
      </c>
      <c r="I9" s="174">
        <v>4374</v>
      </c>
      <c r="J9" s="175">
        <f t="shared" si="0"/>
        <v>21870</v>
      </c>
    </row>
    <row r="10" spans="1:10" s="97" customFormat="1" ht="191.25">
      <c r="A10" s="14">
        <v>6</v>
      </c>
      <c r="B10" s="94"/>
      <c r="C10" s="95" t="s">
        <v>153</v>
      </c>
      <c r="D10" s="95" t="s">
        <v>444</v>
      </c>
      <c r="E10" s="95" t="s">
        <v>445</v>
      </c>
      <c r="F10" s="52" t="s">
        <v>154</v>
      </c>
      <c r="G10" s="96" t="s">
        <v>6</v>
      </c>
      <c r="H10" s="96">
        <v>10</v>
      </c>
      <c r="I10" s="93">
        <v>13950</v>
      </c>
      <c r="J10" s="93">
        <f t="shared" si="0"/>
        <v>139500</v>
      </c>
    </row>
    <row r="11" spans="1:10" s="97" customFormat="1" ht="38.25">
      <c r="A11" s="14">
        <v>7</v>
      </c>
      <c r="B11" s="94"/>
      <c r="C11" s="95" t="s">
        <v>187</v>
      </c>
      <c r="D11" s="95" t="s">
        <v>446</v>
      </c>
      <c r="E11" s="95" t="s">
        <v>447</v>
      </c>
      <c r="F11" s="52" t="s">
        <v>188</v>
      </c>
      <c r="G11" s="96" t="s">
        <v>6</v>
      </c>
      <c r="H11" s="96">
        <v>10</v>
      </c>
      <c r="I11" s="93">
        <v>540</v>
      </c>
      <c r="J11" s="93">
        <f t="shared" si="0"/>
        <v>5400</v>
      </c>
    </row>
    <row r="12" spans="1:10" ht="30" customHeight="1">
      <c r="A12" s="14">
        <v>8</v>
      </c>
      <c r="B12" s="14"/>
      <c r="C12" s="25" t="s">
        <v>51</v>
      </c>
      <c r="D12" s="25" t="s">
        <v>318</v>
      </c>
      <c r="E12" s="25" t="s">
        <v>318</v>
      </c>
      <c r="F12" s="24" t="s">
        <v>155</v>
      </c>
      <c r="G12" s="15" t="s">
        <v>19</v>
      </c>
      <c r="H12" s="15">
        <v>1</v>
      </c>
      <c r="I12" s="125">
        <v>9000</v>
      </c>
      <c r="J12" s="126">
        <f t="shared" si="0"/>
        <v>9000</v>
      </c>
    </row>
    <row r="13" spans="1:10" ht="25.5">
      <c r="A13" s="14">
        <v>9</v>
      </c>
      <c r="B13" s="14"/>
      <c r="C13" s="24" t="s">
        <v>54</v>
      </c>
      <c r="D13" s="25" t="s">
        <v>318</v>
      </c>
      <c r="E13" s="25" t="s">
        <v>318</v>
      </c>
      <c r="F13" s="24" t="s">
        <v>156</v>
      </c>
      <c r="G13" s="37" t="s">
        <v>19</v>
      </c>
      <c r="H13" s="38">
        <v>1</v>
      </c>
      <c r="I13" s="125">
        <v>85500</v>
      </c>
      <c r="J13" s="126">
        <f t="shared" si="0"/>
        <v>85500</v>
      </c>
    </row>
    <row r="14" spans="1:10" ht="13.5" thickBot="1">
      <c r="A14" s="74"/>
      <c r="B14" s="22"/>
      <c r="C14" s="22"/>
      <c r="D14" s="22"/>
      <c r="E14" s="90"/>
      <c r="F14" s="22"/>
      <c r="G14" s="23"/>
      <c r="H14" s="23"/>
      <c r="I14" s="22"/>
      <c r="J14" s="145"/>
    </row>
    <row r="15" spans="1:10" ht="23.25" customHeight="1" thickBot="1">
      <c r="A15" s="75"/>
      <c r="B15" s="76"/>
      <c r="C15" s="77" t="s">
        <v>10</v>
      </c>
      <c r="D15" s="76"/>
      <c r="E15" s="78"/>
      <c r="F15" s="76"/>
      <c r="G15" s="79"/>
      <c r="H15" s="79"/>
      <c r="I15" s="76"/>
      <c r="J15" s="80">
        <f>SUM(J5:J14)</f>
        <v>855018</v>
      </c>
    </row>
    <row r="23" spans="2:10" s="51" customFormat="1" collapsed="1">
      <c r="B23" s="16"/>
      <c r="C23" s="16"/>
      <c r="D23" s="16"/>
      <c r="E23" s="55"/>
      <c r="F23" s="16"/>
      <c r="G23" s="17"/>
      <c r="H23" s="17"/>
      <c r="I23" s="16"/>
      <c r="J23" s="16"/>
    </row>
    <row r="27" spans="2:10" s="51" customFormat="1" ht="24.95" customHeight="1">
      <c r="B27" s="16"/>
      <c r="C27" s="16"/>
      <c r="D27" s="16"/>
      <c r="E27" s="55"/>
      <c r="F27" s="16"/>
      <c r="G27" s="17"/>
      <c r="H27" s="17"/>
      <c r="I27" s="16"/>
      <c r="J27" s="16"/>
    </row>
    <row r="28" spans="2:10" s="51" customFormat="1" ht="24.95" customHeight="1">
      <c r="B28" s="16"/>
      <c r="C28" s="16"/>
      <c r="D28" s="16"/>
      <c r="E28" s="55"/>
      <c r="F28" s="16"/>
      <c r="G28" s="17"/>
      <c r="H28" s="17"/>
      <c r="I28" s="16"/>
      <c r="J28" s="16"/>
    </row>
    <row r="29" spans="2:10" s="51" customFormat="1" ht="24.95" customHeight="1">
      <c r="B29" s="16"/>
      <c r="C29" s="16"/>
      <c r="D29" s="16"/>
      <c r="E29" s="55"/>
      <c r="F29" s="16"/>
      <c r="G29" s="17"/>
      <c r="H29" s="17"/>
      <c r="I29" s="16"/>
      <c r="J29" s="16"/>
    </row>
    <row r="30" spans="2:10" s="51" customFormat="1" ht="24.95" customHeight="1">
      <c r="B30" s="16"/>
      <c r="C30" s="16"/>
      <c r="D30" s="16"/>
      <c r="E30" s="55"/>
      <c r="F30" s="16"/>
      <c r="G30" s="17"/>
      <c r="H30" s="17"/>
      <c r="I30" s="16"/>
      <c r="J30" s="16"/>
    </row>
    <row r="31" spans="2:10" s="51" customFormat="1" ht="24.95" customHeight="1">
      <c r="B31" s="16"/>
      <c r="C31" s="16"/>
      <c r="D31" s="16"/>
      <c r="E31" s="55"/>
      <c r="F31" s="16"/>
      <c r="G31" s="17"/>
      <c r="H31" s="17"/>
      <c r="I31" s="16"/>
      <c r="J31" s="16"/>
    </row>
    <row r="32" spans="2:10" s="51" customFormat="1" ht="24.95" customHeight="1">
      <c r="B32" s="16"/>
      <c r="C32" s="16"/>
      <c r="D32" s="16"/>
      <c r="E32" s="55"/>
      <c r="F32" s="16"/>
      <c r="G32" s="17"/>
      <c r="H32" s="17"/>
      <c r="I32" s="16"/>
      <c r="J32" s="16"/>
    </row>
    <row r="33" spans="2:10" s="51" customFormat="1" ht="24.95" customHeight="1">
      <c r="B33" s="16"/>
      <c r="C33" s="16"/>
      <c r="D33" s="16"/>
      <c r="E33" s="55"/>
      <c r="F33" s="16"/>
      <c r="G33" s="17"/>
      <c r="H33" s="17"/>
      <c r="I33" s="16"/>
      <c r="J33" s="16"/>
    </row>
    <row r="34" spans="2:10" s="51" customFormat="1" ht="24.95" customHeight="1">
      <c r="B34" s="16"/>
      <c r="C34" s="16"/>
      <c r="D34" s="16"/>
      <c r="E34" s="55"/>
      <c r="F34" s="16"/>
      <c r="G34" s="17"/>
      <c r="H34" s="17"/>
      <c r="I34" s="16"/>
      <c r="J34" s="16"/>
    </row>
    <row r="35" spans="2:10" s="51" customFormat="1" ht="24.95" customHeight="1">
      <c r="B35" s="16"/>
      <c r="C35" s="16"/>
      <c r="D35" s="16"/>
      <c r="E35" s="55"/>
      <c r="F35" s="16"/>
      <c r="G35" s="17"/>
      <c r="H35" s="17"/>
      <c r="I35" s="16"/>
      <c r="J35" s="16"/>
    </row>
    <row r="36" spans="2:10" s="51" customFormat="1" ht="24.95" customHeight="1">
      <c r="B36" s="16"/>
      <c r="C36" s="16"/>
      <c r="D36" s="16"/>
      <c r="E36" s="55"/>
      <c r="F36" s="16"/>
      <c r="G36" s="17"/>
      <c r="H36" s="17"/>
      <c r="I36" s="16"/>
      <c r="J36" s="16"/>
    </row>
    <row r="37" spans="2:10" s="51" customFormat="1" ht="24.95" customHeight="1">
      <c r="B37" s="16"/>
      <c r="C37" s="16"/>
      <c r="D37" s="16"/>
      <c r="E37" s="55"/>
      <c r="F37" s="16"/>
      <c r="G37" s="17"/>
      <c r="H37" s="17"/>
      <c r="I37" s="16"/>
      <c r="J37" s="16"/>
    </row>
    <row r="38" spans="2:10" s="51" customFormat="1" ht="24.95" customHeight="1">
      <c r="B38" s="16"/>
      <c r="C38" s="16"/>
      <c r="D38" s="16"/>
      <c r="E38" s="55"/>
      <c r="F38" s="16"/>
      <c r="G38" s="17"/>
      <c r="H38" s="17"/>
      <c r="I38" s="16"/>
      <c r="J38" s="16"/>
    </row>
    <row r="39" spans="2:10" s="51" customFormat="1" ht="24.95" customHeight="1">
      <c r="B39" s="16"/>
      <c r="C39" s="16"/>
      <c r="D39" s="16"/>
      <c r="E39" s="55"/>
      <c r="F39" s="16"/>
      <c r="G39" s="17"/>
      <c r="H39" s="17"/>
      <c r="I39" s="16"/>
      <c r="J39" s="16"/>
    </row>
    <row r="40" spans="2:10" s="51" customFormat="1" ht="24.95" customHeight="1">
      <c r="B40" s="16"/>
      <c r="C40" s="16"/>
      <c r="D40" s="16"/>
      <c r="E40" s="55"/>
      <c r="F40" s="16"/>
      <c r="G40" s="17"/>
      <c r="H40" s="17"/>
      <c r="I40" s="16"/>
      <c r="J40" s="16"/>
    </row>
    <row r="41" spans="2:10" s="51" customFormat="1" ht="24.95" customHeight="1">
      <c r="B41" s="16"/>
      <c r="C41" s="16"/>
      <c r="D41" s="16"/>
      <c r="E41" s="55"/>
      <c r="F41" s="16"/>
      <c r="G41" s="17"/>
      <c r="H41" s="17"/>
      <c r="I41" s="16"/>
      <c r="J41" s="16"/>
    </row>
    <row r="42" spans="2:10" s="51" customFormat="1" ht="24.95" customHeight="1">
      <c r="B42" s="16"/>
      <c r="C42" s="16"/>
      <c r="D42" s="16"/>
      <c r="E42" s="55"/>
      <c r="F42" s="16"/>
      <c r="G42" s="17"/>
      <c r="H42" s="17"/>
      <c r="I42" s="16"/>
      <c r="J42" s="16"/>
    </row>
    <row r="43" spans="2:10" s="51" customFormat="1" ht="15" customHeight="1">
      <c r="B43" s="16"/>
      <c r="C43" s="16"/>
      <c r="D43" s="16"/>
      <c r="E43" s="55"/>
      <c r="F43" s="16"/>
      <c r="G43" s="17"/>
      <c r="H43" s="17"/>
      <c r="I43" s="16"/>
      <c r="J43" s="16"/>
    </row>
    <row r="44" spans="2:10" s="51" customFormat="1" ht="24.95" customHeight="1">
      <c r="B44" s="16"/>
      <c r="C44" s="16"/>
      <c r="D44" s="16"/>
      <c r="E44" s="55"/>
      <c r="F44" s="16"/>
      <c r="G44" s="17"/>
      <c r="H44" s="17"/>
      <c r="I44" s="16"/>
      <c r="J44" s="16"/>
    </row>
    <row r="45" spans="2:10" s="51" customFormat="1" ht="18" customHeight="1">
      <c r="B45" s="16"/>
      <c r="C45" s="16"/>
      <c r="D45" s="16"/>
      <c r="E45" s="55"/>
      <c r="F45" s="16"/>
      <c r="G45" s="17"/>
      <c r="H45" s="17"/>
      <c r="I45" s="16"/>
      <c r="J45" s="16"/>
    </row>
    <row r="46" spans="2:10" s="51" customFormat="1" ht="24.95" customHeight="1">
      <c r="B46" s="16"/>
      <c r="C46" s="16"/>
      <c r="D46" s="16"/>
      <c r="E46" s="55"/>
      <c r="F46" s="16"/>
      <c r="G46" s="17"/>
      <c r="H46" s="17"/>
      <c r="I46" s="16"/>
      <c r="J46" s="16"/>
    </row>
    <row r="47" spans="2:10" s="51" customFormat="1" ht="24.95" customHeight="1">
      <c r="B47" s="16"/>
      <c r="C47" s="16"/>
      <c r="D47" s="16"/>
      <c r="E47" s="55"/>
      <c r="F47" s="16"/>
      <c r="G47" s="17"/>
      <c r="H47" s="17"/>
      <c r="I47" s="16"/>
      <c r="J47" s="16"/>
    </row>
  </sheetData>
  <sheetProtection selectLockedCells="1" selectUnlockedCells="1"/>
  <autoFilter ref="A2:J47" xr:uid="{7A201343-2B4E-4FCC-97F1-EFA1AF06BBAC}"/>
  <dataConsolidate/>
  <hyperlinks>
    <hyperlink ref="E16" r:id="rId1" display="DXP 44 HD 4K" xr:uid="{631D978B-7E3B-4A44-A20F-4B85DA4BF918}"/>
    <hyperlink ref="E18" r:id="rId2" display="DTP HDMI 4K 230 Tx" xr:uid="{15C4A9ED-F240-4044-886A-8EF4A82D4921}"/>
    <hyperlink ref="E19" r:id="rId3" display="DTP HDMI 4K 230 Rx" xr:uid="{52CFA334-BF4A-4390-8876-BB6CC45F8E76}"/>
  </hyperlinks>
  <pageMargins left="0.74803149606299213" right="0.74803149606299213" top="0.98425196850393704" bottom="0.98425196850393704" header="0.51181102362204722" footer="0.51181102362204722"/>
  <pageSetup paperSize="9" scale="52" firstPageNumber="0" fitToHeight="6" orientation="portrait" r:id="rId4"/>
  <headerFooter alignWithMargins="0">
    <oddFooter>&amp;C&amp;P/&amp;N</oddFooter>
  </headerFooter>
  <rowBreaks count="1" manualBreakCount="1">
    <brk id="42" max="14" man="1"/>
  </rowBreaks>
  <drawing r:id="rId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D38AC88-8D67-452F-A3B5-2C5F74AA6FE1}">
  <sheetPr>
    <outlinePr summaryBelow="0"/>
    <pageSetUpPr fitToPage="1"/>
  </sheetPr>
  <dimension ref="A1:J50"/>
  <sheetViews>
    <sheetView view="pageBreakPreview" zoomScale="85" zoomScaleNormal="70" zoomScaleSheetLayoutView="85" workbookViewId="0">
      <pane ySplit="3" topLeftCell="A4" activePane="bottomLeft" state="frozen"/>
      <selection pane="bottomLeft" activeCell="D5" sqref="D5:E12"/>
    </sheetView>
  </sheetViews>
  <sheetFormatPr defaultColWidth="9.140625" defaultRowHeight="12.75"/>
  <cols>
    <col min="1" max="1" width="8.5703125" style="51" customWidth="1"/>
    <col min="2" max="2" width="13" style="16" hidden="1" customWidth="1"/>
    <col min="3" max="3" width="21.5703125" style="16" customWidth="1"/>
    <col min="4" max="4" width="16" style="16" bestFit="1" customWidth="1"/>
    <col min="5" max="5" width="17" style="55" customWidth="1"/>
    <col min="6" max="6" width="51" style="16" customWidth="1"/>
    <col min="7" max="7" width="8" style="17" customWidth="1"/>
    <col min="8" max="8" width="6.7109375" style="17" customWidth="1"/>
    <col min="9" max="9" width="18.28515625" style="16" customWidth="1"/>
    <col min="10" max="10" width="20.28515625" style="16" customWidth="1"/>
    <col min="11" max="16384" width="9.140625" style="16"/>
  </cols>
  <sheetData>
    <row r="1" spans="1:10" s="121" customFormat="1" ht="29.25" customHeight="1" thickBot="1">
      <c r="A1" s="51"/>
      <c r="C1" s="122"/>
      <c r="D1" s="122"/>
      <c r="E1" s="122"/>
      <c r="F1" s="122"/>
      <c r="G1" s="122"/>
      <c r="H1" s="122"/>
      <c r="I1" s="122"/>
      <c r="J1" s="122"/>
    </row>
    <row r="2" spans="1:10" ht="57.75" customHeight="1">
      <c r="A2" s="64" t="s">
        <v>0</v>
      </c>
      <c r="B2" s="66" t="s">
        <v>14</v>
      </c>
      <c r="C2" s="66" t="s">
        <v>5</v>
      </c>
      <c r="D2" s="65" t="s">
        <v>12</v>
      </c>
      <c r="E2" s="65" t="s">
        <v>15</v>
      </c>
      <c r="F2" s="65" t="s">
        <v>20</v>
      </c>
      <c r="G2" s="67" t="s">
        <v>16</v>
      </c>
      <c r="H2" s="67" t="s">
        <v>11</v>
      </c>
      <c r="I2" s="65" t="s">
        <v>2</v>
      </c>
      <c r="J2" s="123" t="s">
        <v>13</v>
      </c>
    </row>
    <row r="3" spans="1:10" ht="18" customHeight="1">
      <c r="A3" s="18" t="s">
        <v>25</v>
      </c>
      <c r="B3" s="18"/>
      <c r="C3" s="19" t="s">
        <v>174</v>
      </c>
      <c r="D3" s="18"/>
      <c r="E3" s="18"/>
      <c r="F3" s="18"/>
      <c r="G3" s="18"/>
      <c r="H3" s="18"/>
      <c r="I3" s="18"/>
      <c r="J3" s="68"/>
    </row>
    <row r="4" spans="1:10" ht="18" customHeight="1">
      <c r="A4" s="69"/>
      <c r="B4" s="20"/>
      <c r="C4" s="21" t="s">
        <v>21</v>
      </c>
      <c r="D4" s="20"/>
      <c r="E4" s="20"/>
      <c r="F4" s="20"/>
      <c r="G4" s="20"/>
      <c r="H4" s="20"/>
      <c r="I4" s="20"/>
      <c r="J4" s="70"/>
    </row>
    <row r="5" spans="1:10" customFormat="1" ht="52.9" customHeight="1">
      <c r="A5" s="72">
        <v>1</v>
      </c>
      <c r="B5" s="14"/>
      <c r="C5" s="157" t="s">
        <v>180</v>
      </c>
      <c r="D5" s="157" t="s">
        <v>325</v>
      </c>
      <c r="E5" s="159" t="s">
        <v>327</v>
      </c>
      <c r="F5" s="50" t="s">
        <v>182</v>
      </c>
      <c r="G5" s="153" t="s">
        <v>6</v>
      </c>
      <c r="H5" s="153">
        <v>14</v>
      </c>
      <c r="I5" s="154">
        <v>5264.1</v>
      </c>
      <c r="J5" s="154">
        <f t="shared" ref="J5:J12" si="0">I5*H5</f>
        <v>73697.400000000009</v>
      </c>
    </row>
    <row r="6" spans="1:10" customFormat="1" ht="52.9" customHeight="1">
      <c r="A6" s="72">
        <v>2</v>
      </c>
      <c r="B6" s="14"/>
      <c r="C6" s="157" t="s">
        <v>179</v>
      </c>
      <c r="D6" s="157" t="s">
        <v>428</v>
      </c>
      <c r="E6" s="159" t="s">
        <v>448</v>
      </c>
      <c r="F6" s="50" t="s">
        <v>183</v>
      </c>
      <c r="G6" s="153" t="s">
        <v>6</v>
      </c>
      <c r="H6" s="153">
        <v>8</v>
      </c>
      <c r="I6" s="154">
        <v>3913.2000000000003</v>
      </c>
      <c r="J6" s="154">
        <f t="shared" si="0"/>
        <v>31305.600000000002</v>
      </c>
    </row>
    <row r="7" spans="1:10" customFormat="1" ht="102">
      <c r="A7" s="14">
        <v>3</v>
      </c>
      <c r="B7" s="14"/>
      <c r="C7" s="157" t="s">
        <v>77</v>
      </c>
      <c r="D7" s="157" t="s">
        <v>449</v>
      </c>
      <c r="E7" s="159" t="s">
        <v>450</v>
      </c>
      <c r="F7" s="50" t="s">
        <v>181</v>
      </c>
      <c r="G7" s="153" t="s">
        <v>6</v>
      </c>
      <c r="H7" s="153">
        <v>2</v>
      </c>
      <c r="I7" s="154">
        <v>45524.700000000004</v>
      </c>
      <c r="J7" s="154">
        <f t="shared" si="0"/>
        <v>91049.400000000009</v>
      </c>
    </row>
    <row r="8" spans="1:10" customFormat="1" ht="51">
      <c r="A8" s="72">
        <v>4</v>
      </c>
      <c r="B8" s="14"/>
      <c r="C8" s="157" t="s">
        <v>109</v>
      </c>
      <c r="D8" s="157" t="s">
        <v>390</v>
      </c>
      <c r="E8" s="165" t="s">
        <v>391</v>
      </c>
      <c r="F8" s="158" t="s">
        <v>195</v>
      </c>
      <c r="G8" s="153" t="s">
        <v>6</v>
      </c>
      <c r="H8" s="153">
        <v>1</v>
      </c>
      <c r="I8" s="154">
        <v>19728</v>
      </c>
      <c r="J8" s="154">
        <f t="shared" si="0"/>
        <v>19728</v>
      </c>
    </row>
    <row r="9" spans="1:10" s="163" customFormat="1" ht="45.75" customHeight="1">
      <c r="A9" s="72">
        <v>5</v>
      </c>
      <c r="B9" s="14"/>
      <c r="C9" s="157" t="s">
        <v>163</v>
      </c>
      <c r="D9" s="157" t="s">
        <v>449</v>
      </c>
      <c r="E9" s="159" t="s">
        <v>450</v>
      </c>
      <c r="F9" s="120" t="s">
        <v>186</v>
      </c>
      <c r="G9" s="153" t="s">
        <v>6</v>
      </c>
      <c r="H9" s="153">
        <v>2</v>
      </c>
      <c r="I9" s="154">
        <v>10710</v>
      </c>
      <c r="J9" s="154">
        <f t="shared" si="0"/>
        <v>21420</v>
      </c>
    </row>
    <row r="10" spans="1:10" s="155" customFormat="1" ht="102">
      <c r="A10" s="14">
        <v>6</v>
      </c>
      <c r="B10" s="14"/>
      <c r="C10" s="160" t="s">
        <v>31</v>
      </c>
      <c r="D10" s="160" t="s">
        <v>390</v>
      </c>
      <c r="E10" s="95" t="s">
        <v>391</v>
      </c>
      <c r="F10" s="52" t="s">
        <v>185</v>
      </c>
      <c r="G10" s="153" t="s">
        <v>6</v>
      </c>
      <c r="H10" s="153">
        <v>1</v>
      </c>
      <c r="I10" s="154">
        <v>7520.4000000000005</v>
      </c>
      <c r="J10" s="154">
        <f t="shared" si="0"/>
        <v>7520.4000000000005</v>
      </c>
    </row>
    <row r="11" spans="1:10" ht="30" customHeight="1">
      <c r="A11" s="72">
        <v>7</v>
      </c>
      <c r="B11" s="14"/>
      <c r="C11" s="25" t="s">
        <v>51</v>
      </c>
      <c r="D11" s="25" t="s">
        <v>318</v>
      </c>
      <c r="E11" s="25" t="s">
        <v>318</v>
      </c>
      <c r="F11" s="24" t="s">
        <v>184</v>
      </c>
      <c r="G11" s="15" t="s">
        <v>19</v>
      </c>
      <c r="H11" s="15">
        <v>1</v>
      </c>
      <c r="I11" s="125">
        <v>5400</v>
      </c>
      <c r="J11" s="126">
        <f t="shared" si="0"/>
        <v>5400</v>
      </c>
    </row>
    <row r="12" spans="1:10" ht="25.5">
      <c r="A12" s="72">
        <v>8</v>
      </c>
      <c r="B12" s="14"/>
      <c r="C12" s="24" t="s">
        <v>54</v>
      </c>
      <c r="D12" s="25" t="s">
        <v>318</v>
      </c>
      <c r="E12" s="25" t="s">
        <v>318</v>
      </c>
      <c r="F12" s="24" t="s">
        <v>150</v>
      </c>
      <c r="G12" s="37" t="s">
        <v>19</v>
      </c>
      <c r="H12" s="38">
        <v>1</v>
      </c>
      <c r="I12" s="125">
        <v>70650</v>
      </c>
      <c r="J12" s="126">
        <f t="shared" si="0"/>
        <v>70650</v>
      </c>
    </row>
    <row r="13" spans="1:10" ht="13.5" thickBot="1">
      <c r="A13" s="74"/>
      <c r="B13" s="22"/>
      <c r="C13" s="22"/>
      <c r="D13" s="22"/>
      <c r="E13" s="90"/>
      <c r="F13" s="22"/>
      <c r="G13" s="23"/>
      <c r="H13" s="23"/>
      <c r="I13" s="22"/>
      <c r="J13" s="145"/>
    </row>
    <row r="14" spans="1:10" ht="23.25" customHeight="1" thickBot="1">
      <c r="A14" s="75"/>
      <c r="B14" s="76"/>
      <c r="C14" s="77" t="s">
        <v>10</v>
      </c>
      <c r="D14" s="76"/>
      <c r="E14" s="78"/>
      <c r="F14" s="76"/>
      <c r="G14" s="79"/>
      <c r="H14" s="79"/>
      <c r="I14" s="76"/>
      <c r="J14" s="80">
        <f>SUM(J5:J13)</f>
        <v>320770.80000000005</v>
      </c>
    </row>
    <row r="17" collapsed="1"/>
    <row r="26" collapsed="1"/>
    <row r="30" ht="24.95" customHeight="1"/>
    <row r="31" ht="24.95" customHeight="1"/>
    <row r="32" ht="24.95" customHeight="1"/>
    <row r="33" ht="24.95" customHeight="1"/>
    <row r="34" ht="24.95" customHeight="1"/>
    <row r="35" ht="24.95" customHeight="1"/>
    <row r="36" ht="24.95" customHeight="1"/>
    <row r="37" ht="24.95" customHeight="1"/>
    <row r="38" ht="24.95" customHeight="1"/>
    <row r="39" ht="24.95" customHeight="1"/>
    <row r="40" ht="24.95" customHeight="1"/>
    <row r="41" ht="24.95" customHeight="1"/>
    <row r="42" ht="24.95" customHeight="1"/>
    <row r="43" ht="24.95" customHeight="1"/>
    <row r="44" ht="24.95" customHeight="1"/>
    <row r="45" ht="24.95" customHeight="1"/>
    <row r="46" ht="15" customHeight="1"/>
    <row r="47" ht="24.95" customHeight="1"/>
    <row r="48" ht="18" customHeight="1"/>
    <row r="49" ht="24.95" customHeight="1"/>
    <row r="50" ht="24.95" customHeight="1"/>
  </sheetData>
  <sheetProtection selectLockedCells="1" selectUnlockedCells="1"/>
  <autoFilter ref="A2:J50" xr:uid="{7A201343-2B4E-4FCC-97F1-EFA1AF06BBAC}"/>
  <dataConsolidate/>
  <hyperlinks>
    <hyperlink ref="E19" r:id="rId1" display="DXP 44 HD 4K" xr:uid="{E5D08FFF-10ED-4D04-BC0D-7F0CDEB78A99}"/>
    <hyperlink ref="E21" r:id="rId2" display="DTP HDMI 4K 230 Tx" xr:uid="{1863CF1E-0BB9-4CF3-AB9A-F7A9831F1A45}"/>
    <hyperlink ref="E22" r:id="rId3" display="DTP HDMI 4K 230 Rx" xr:uid="{045CB0A2-F7DF-49F3-A6BE-12A2ACBE197F}"/>
  </hyperlinks>
  <pageMargins left="0.74803149606299213" right="0.74803149606299213" top="0.98425196850393704" bottom="0.98425196850393704" header="0.51181102362204722" footer="0.51181102362204722"/>
  <pageSetup paperSize="9" scale="52" firstPageNumber="0" fitToHeight="6" orientation="portrait" r:id="rId4"/>
  <headerFooter alignWithMargins="0">
    <oddFooter>&amp;C&amp;P/&amp;N</oddFooter>
  </headerFooter>
  <rowBreaks count="1" manualBreakCount="1">
    <brk id="45" max="14" man="1"/>
  </rowBreaks>
  <drawing r:id="rId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22F589-4973-40EC-8B91-B630EA1C7D5C}">
  <sheetPr>
    <outlinePr summaryBelow="0"/>
    <pageSetUpPr fitToPage="1"/>
  </sheetPr>
  <dimension ref="A1:P48"/>
  <sheetViews>
    <sheetView view="pageBreakPreview" zoomScale="85" zoomScaleNormal="70" zoomScaleSheetLayoutView="85" workbookViewId="0">
      <pane ySplit="3" topLeftCell="A4" activePane="bottomLeft" state="frozen"/>
      <selection pane="bottomLeft" activeCell="K5" sqref="K5"/>
    </sheetView>
  </sheetViews>
  <sheetFormatPr defaultColWidth="9.140625" defaultRowHeight="12.75"/>
  <cols>
    <col min="1" max="1" width="8.5703125" style="51" customWidth="1"/>
    <col min="2" max="2" width="13" style="16" hidden="1" customWidth="1"/>
    <col min="3" max="3" width="21.5703125" style="16" customWidth="1"/>
    <col min="4" max="4" width="16" style="16" bestFit="1" customWidth="1"/>
    <col min="5" max="5" width="17" style="55" customWidth="1"/>
    <col min="6" max="6" width="69.140625" style="16" customWidth="1"/>
    <col min="7" max="7" width="8" style="17" customWidth="1"/>
    <col min="8" max="8" width="6.7109375" style="17" customWidth="1"/>
    <col min="9" max="9" width="18.28515625" style="16" customWidth="1"/>
    <col min="10" max="10" width="20.28515625" style="16" customWidth="1"/>
    <col min="11" max="16384" width="9.140625" style="16"/>
  </cols>
  <sheetData>
    <row r="1" spans="1:10" s="121" customFormat="1" ht="29.25" customHeight="1" thickBot="1">
      <c r="A1" s="51"/>
      <c r="C1" s="122"/>
      <c r="D1" s="122"/>
      <c r="E1" s="122"/>
      <c r="F1" s="122"/>
      <c r="G1" s="122"/>
      <c r="H1" s="122"/>
      <c r="I1" s="122"/>
      <c r="J1" s="122"/>
    </row>
    <row r="2" spans="1:10" ht="57.75" customHeight="1">
      <c r="A2" s="64" t="s">
        <v>0</v>
      </c>
      <c r="B2" s="66" t="s">
        <v>14</v>
      </c>
      <c r="C2" s="66" t="s">
        <v>5</v>
      </c>
      <c r="D2" s="65" t="s">
        <v>12</v>
      </c>
      <c r="E2" s="65" t="s">
        <v>15</v>
      </c>
      <c r="F2" s="65" t="s">
        <v>20</v>
      </c>
      <c r="G2" s="67" t="s">
        <v>16</v>
      </c>
      <c r="H2" s="67" t="s">
        <v>11</v>
      </c>
      <c r="I2" s="65" t="s">
        <v>2</v>
      </c>
      <c r="J2" s="123" t="s">
        <v>13</v>
      </c>
    </row>
    <row r="3" spans="1:10" ht="18" customHeight="1">
      <c r="A3" s="18" t="s">
        <v>27</v>
      </c>
      <c r="B3" s="18"/>
      <c r="C3" s="19" t="s">
        <v>97</v>
      </c>
      <c r="D3" s="18"/>
      <c r="E3" s="18"/>
      <c r="F3" s="18"/>
      <c r="G3" s="18"/>
      <c r="H3" s="18"/>
      <c r="I3" s="18"/>
      <c r="J3" s="68"/>
    </row>
    <row r="4" spans="1:10" ht="18" customHeight="1">
      <c r="A4" s="81"/>
      <c r="B4" s="20"/>
      <c r="C4" s="104" t="s">
        <v>97</v>
      </c>
      <c r="D4" s="105"/>
      <c r="E4" s="105"/>
      <c r="F4" s="20"/>
      <c r="G4" s="20"/>
      <c r="H4" s="20"/>
      <c r="I4" s="20"/>
      <c r="J4" s="70"/>
    </row>
    <row r="5" spans="1:10" s="1" customFormat="1" ht="267.75">
      <c r="A5" s="71">
        <v>1</v>
      </c>
      <c r="B5" s="127"/>
      <c r="C5" s="30" t="s">
        <v>97</v>
      </c>
      <c r="D5" s="28" t="s">
        <v>451</v>
      </c>
      <c r="E5" s="129" t="s">
        <v>451</v>
      </c>
      <c r="F5" s="147" t="s">
        <v>151</v>
      </c>
      <c r="G5" s="150" t="s">
        <v>19</v>
      </c>
      <c r="H5" s="150">
        <v>1</v>
      </c>
      <c r="I5" s="39">
        <v>45000</v>
      </c>
      <c r="J5" s="39">
        <f t="shared" ref="J5:J10" si="0">I5*H5</f>
        <v>45000</v>
      </c>
    </row>
    <row r="6" spans="1:10" s="1" customFormat="1">
      <c r="A6" s="71">
        <v>2</v>
      </c>
      <c r="B6" s="127"/>
      <c r="C6" s="30" t="s">
        <v>98</v>
      </c>
      <c r="D6" s="28" t="s">
        <v>451</v>
      </c>
      <c r="E6" s="129" t="s">
        <v>451</v>
      </c>
      <c r="F6" s="148" t="s">
        <v>103</v>
      </c>
      <c r="G6" s="38" t="s">
        <v>6</v>
      </c>
      <c r="H6" s="38">
        <v>1</v>
      </c>
      <c r="I6" s="39">
        <v>13050</v>
      </c>
      <c r="J6" s="39">
        <f t="shared" si="0"/>
        <v>13050</v>
      </c>
    </row>
    <row r="7" spans="1:10" s="1" customFormat="1" ht="51">
      <c r="A7" s="72">
        <v>3</v>
      </c>
      <c r="B7" s="127"/>
      <c r="C7" s="30" t="s">
        <v>99</v>
      </c>
      <c r="D7" s="28" t="s">
        <v>452</v>
      </c>
      <c r="E7" s="129" t="s">
        <v>453</v>
      </c>
      <c r="F7" s="148" t="s">
        <v>104</v>
      </c>
      <c r="G7" s="38" t="s">
        <v>6</v>
      </c>
      <c r="H7" s="38">
        <v>1</v>
      </c>
      <c r="I7" s="39">
        <v>17100</v>
      </c>
      <c r="J7" s="39">
        <f t="shared" si="0"/>
        <v>17100</v>
      </c>
    </row>
    <row r="8" spans="1:10" s="1" customFormat="1" ht="25.5">
      <c r="A8" s="71">
        <v>4</v>
      </c>
      <c r="B8" s="127"/>
      <c r="C8" s="30" t="s">
        <v>100</v>
      </c>
      <c r="D8" s="28" t="s">
        <v>454</v>
      </c>
      <c r="E8" s="129" t="s">
        <v>455</v>
      </c>
      <c r="F8" s="148" t="s">
        <v>105</v>
      </c>
      <c r="G8" s="38" t="s">
        <v>6</v>
      </c>
      <c r="H8" s="38">
        <v>1</v>
      </c>
      <c r="I8" s="39">
        <v>13410</v>
      </c>
      <c r="J8" s="39">
        <f t="shared" si="0"/>
        <v>13410</v>
      </c>
    </row>
    <row r="9" spans="1:10" s="1" customFormat="1">
      <c r="A9" s="71">
        <v>5</v>
      </c>
      <c r="B9" s="127"/>
      <c r="C9" s="30" t="s">
        <v>101</v>
      </c>
      <c r="D9" s="28" t="s">
        <v>454</v>
      </c>
      <c r="E9" s="129" t="s">
        <v>101</v>
      </c>
      <c r="F9" s="148" t="s">
        <v>106</v>
      </c>
      <c r="G9" s="38" t="s">
        <v>19</v>
      </c>
      <c r="H9" s="38">
        <v>1</v>
      </c>
      <c r="I9" s="39">
        <v>1620</v>
      </c>
      <c r="J9" s="39">
        <f t="shared" si="0"/>
        <v>1620</v>
      </c>
    </row>
    <row r="10" spans="1:10" s="1" customFormat="1" ht="51">
      <c r="A10" s="71">
        <v>6</v>
      </c>
      <c r="B10" s="127"/>
      <c r="C10" s="30" t="s">
        <v>102</v>
      </c>
      <c r="D10" s="28" t="s">
        <v>318</v>
      </c>
      <c r="E10" s="129" t="s">
        <v>318</v>
      </c>
      <c r="F10" s="148" t="s">
        <v>107</v>
      </c>
      <c r="G10" s="38" t="s">
        <v>19</v>
      </c>
      <c r="H10" s="38">
        <v>1</v>
      </c>
      <c r="I10" s="39">
        <v>38430</v>
      </c>
      <c r="J10" s="39">
        <f t="shared" si="0"/>
        <v>38430</v>
      </c>
    </row>
    <row r="11" spans="1:10" ht="13.5" thickBot="1">
      <c r="A11" s="74"/>
      <c r="B11" s="22"/>
      <c r="C11" s="106"/>
      <c r="D11" s="106"/>
      <c r="E11" s="149"/>
      <c r="F11" s="22"/>
      <c r="G11" s="23"/>
      <c r="H11" s="23"/>
      <c r="I11" s="22"/>
      <c r="J11" s="145"/>
    </row>
    <row r="12" spans="1:10" ht="23.25" customHeight="1" thickBot="1">
      <c r="A12" s="75"/>
      <c r="B12" s="76"/>
      <c r="C12" s="77" t="s">
        <v>10</v>
      </c>
      <c r="D12" s="76"/>
      <c r="E12" s="78"/>
      <c r="F12" s="76"/>
      <c r="G12" s="79"/>
      <c r="H12" s="79"/>
      <c r="I12" s="76"/>
      <c r="J12" s="80">
        <f>SUM(J5:J11)</f>
        <v>128610</v>
      </c>
    </row>
    <row r="15" spans="1:10" collapsed="1"/>
    <row r="19" spans="16:16">
      <c r="P19" s="16" t="s">
        <v>299</v>
      </c>
    </row>
    <row r="24" spans="16:16" collapsed="1"/>
    <row r="28" spans="16:16" ht="24.95" customHeight="1"/>
    <row r="29" spans="16:16" ht="24.95" customHeight="1"/>
    <row r="30" spans="16:16" ht="24.95" customHeight="1"/>
    <row r="31" spans="16:16" ht="24.95" customHeight="1"/>
    <row r="32" spans="16:16" ht="24.95" customHeight="1"/>
    <row r="33" ht="24.95" customHeight="1"/>
    <row r="34" ht="24.95" customHeight="1"/>
    <row r="35" ht="24.95" customHeight="1"/>
    <row r="36" ht="24.95" customHeight="1"/>
    <row r="37" ht="24.95" customHeight="1"/>
    <row r="38" ht="24.95" customHeight="1"/>
    <row r="39" ht="24.95" customHeight="1"/>
    <row r="40" ht="24.95" customHeight="1"/>
    <row r="41" ht="24.95" customHeight="1"/>
    <row r="42" ht="24.95" customHeight="1"/>
    <row r="43" ht="24.95" customHeight="1"/>
    <row r="44" ht="15" customHeight="1"/>
    <row r="45" ht="24.95" customHeight="1"/>
    <row r="46" ht="18" customHeight="1"/>
    <row r="47" ht="24.95" customHeight="1"/>
    <row r="48" ht="24.95" customHeight="1"/>
  </sheetData>
  <sheetProtection selectLockedCells="1" selectUnlockedCells="1"/>
  <autoFilter ref="A2:J48" xr:uid="{7A201343-2B4E-4FCC-97F1-EFA1AF06BBAC}"/>
  <dataConsolidate/>
  <hyperlinks>
    <hyperlink ref="E17" r:id="rId1" display="DXP 44 HD 4K" xr:uid="{21D10319-BFA5-4EA1-8ABC-4E745485B0E5}"/>
    <hyperlink ref="E19" r:id="rId2" display="DTP HDMI 4K 230 Tx" xr:uid="{62C41432-2731-4E3C-90B5-C43D11DB064A}"/>
    <hyperlink ref="E20" r:id="rId3" display="DTP HDMI 4K 230 Rx" xr:uid="{6C6E85DA-F002-4A10-9998-E26A8E34129A}"/>
  </hyperlinks>
  <pageMargins left="0.74803149606299213" right="0.74803149606299213" top="0.98425196850393704" bottom="0.98425196850393704" header="0.51181102362204722" footer="0.51181102362204722"/>
  <pageSetup paperSize="9" scale="47" firstPageNumber="0" fitToHeight="6" orientation="portrait" r:id="rId4"/>
  <headerFooter alignWithMargins="0">
    <oddFooter>&amp;C&amp;P/&amp;N</oddFooter>
  </headerFooter>
  <rowBreaks count="1" manualBreakCount="1">
    <brk id="43" max="14" man="1"/>
  </rowBreaks>
  <drawing r:id="rId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6</vt:i4>
      </vt:variant>
      <vt:variant>
        <vt:lpstr>Pojmenované oblasti</vt:lpstr>
      </vt:variant>
      <vt:variant>
        <vt:i4>15</vt:i4>
      </vt:variant>
    </vt:vector>
  </HeadingPairs>
  <TitlesOfParts>
    <vt:vector size="21" baseType="lpstr">
      <vt:lpstr>Rekapitulace</vt:lpstr>
      <vt:lpstr>1. Velký sál</vt:lpstr>
      <vt:lpstr>2. Malý sál</vt:lpstr>
      <vt:lpstr>3. El.plakáty</vt:lpstr>
      <vt:lpstr>4. Audio 100V</vt:lpstr>
      <vt:lpstr>8. Pokladní systém</vt:lpstr>
      <vt:lpstr>'1. Velký sál'!Excel_BuiltIn_Print_Titles_1</vt:lpstr>
      <vt:lpstr>'2. Malý sál'!Excel_BuiltIn_Print_Titles_1</vt:lpstr>
      <vt:lpstr>'3. El.plakáty'!Excel_BuiltIn_Print_Titles_1</vt:lpstr>
      <vt:lpstr>'4. Audio 100V'!Excel_BuiltIn_Print_Titles_1</vt:lpstr>
      <vt:lpstr>'8. Pokladní systém'!Excel_BuiltIn_Print_Titles_1</vt:lpstr>
      <vt:lpstr>'1. Velký sál'!Názvy_tisku</vt:lpstr>
      <vt:lpstr>'2. Malý sál'!Názvy_tisku</vt:lpstr>
      <vt:lpstr>'3. El.plakáty'!Názvy_tisku</vt:lpstr>
      <vt:lpstr>'4. Audio 100V'!Názvy_tisku</vt:lpstr>
      <vt:lpstr>'8. Pokladní systém'!Názvy_tisku</vt:lpstr>
      <vt:lpstr>'2. Malý sál'!Oblast_tisku</vt:lpstr>
      <vt:lpstr>'3. El.plakáty'!Oblast_tisku</vt:lpstr>
      <vt:lpstr>'4. Audio 100V'!Oblast_tisku</vt:lpstr>
      <vt:lpstr>'8. Pokladní systém'!Oblast_tisku</vt:lpstr>
      <vt:lpstr>Rekapitulace!Oblast_tisku</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Michael Csiszár</dc:creator>
  <cp:lastModifiedBy>VANZUROVA Jana</cp:lastModifiedBy>
  <cp:lastPrinted>2021-05-20T11:36:56Z</cp:lastPrinted>
  <dcterms:created xsi:type="dcterms:W3CDTF">2016-07-01T11:27:08Z</dcterms:created>
  <dcterms:modified xsi:type="dcterms:W3CDTF">2021-05-21T07:38:56Z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Jet Reports Function Literals">
    <vt:lpwstr>\	;	;	{	}	[@[{0}]]	1029</vt:lpwstr>
  </property>
</Properties>
</file>