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dokument\IROP II\Vzdělávání\TRUTNOV\ZŠ Mládežnická TU\REALIZACE\VZ\Stavba\Podklady\"/>
    </mc:Choice>
  </mc:AlternateContent>
  <xr:revisionPtr revIDLastSave="0" documentId="8_{595F1284-B237-43E0-9329-4B3B9F86400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řehled" sheetId="1" r:id="rId1"/>
    <sheet name="Velká hern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2" l="1"/>
  <c r="H23" i="2" s="1"/>
  <c r="G14" i="2"/>
  <c r="H14" i="2" s="1"/>
  <c r="G13" i="2"/>
  <c r="H13" i="2" s="1"/>
  <c r="G12" i="2"/>
  <c r="H12" i="2" s="1"/>
  <c r="G11" i="2"/>
  <c r="H11" i="2" s="1"/>
  <c r="G10" i="2"/>
  <c r="H10" i="2" s="1"/>
  <c r="G9" i="2"/>
  <c r="H9" i="2" s="1"/>
  <c r="G8" i="2"/>
  <c r="H8" i="2" s="1"/>
  <c r="G19" i="2" l="1"/>
  <c r="H19" i="2" s="1"/>
  <c r="G18" i="2"/>
  <c r="H18" i="2" s="1"/>
  <c r="G17" i="2"/>
  <c r="H17" i="2" s="1"/>
  <c r="G16" i="2"/>
  <c r="H16" i="2" s="1"/>
  <c r="G21" i="2" l="1"/>
  <c r="H21" i="2" s="1"/>
  <c r="G15" i="2"/>
  <c r="H15" i="2" s="1"/>
  <c r="G7" i="2"/>
  <c r="H7" i="2" s="1"/>
  <c r="G6" i="2"/>
  <c r="H6" i="2" s="1"/>
  <c r="G5" i="2"/>
  <c r="H5" i="2" s="1"/>
  <c r="G4" i="2"/>
  <c r="H4" i="2" s="1"/>
  <c r="G24" i="2" l="1"/>
  <c r="C36" i="1" s="1"/>
  <c r="H24" i="2"/>
  <c r="C37" i="1" l="1"/>
  <c r="D36" i="1"/>
  <c r="D37" i="1" s="1"/>
</calcChain>
</file>

<file path=xl/sharedStrings.xml><?xml version="1.0" encoding="utf-8"?>
<sst xmlns="http://schemas.openxmlformats.org/spreadsheetml/2006/main" count="75" uniqueCount="45">
  <si>
    <t>Položka rozpočtu</t>
  </si>
  <si>
    <t>1.</t>
  </si>
  <si>
    <t>Nabídková celková cena za  položku v Kč bez DPH</t>
  </si>
  <si>
    <t>Nabídková celková cena za  položku v Kč vč. DPH</t>
  </si>
  <si>
    <t>CELKEM</t>
  </si>
  <si>
    <t>POLOŽKA</t>
  </si>
  <si>
    <t>č.</t>
  </si>
  <si>
    <t>položka č.</t>
  </si>
  <si>
    <t>jednotka</t>
  </si>
  <si>
    <t>počet jednotek</t>
  </si>
  <si>
    <t>Nabídková cena za jednotku v Kč bez DPH</t>
  </si>
  <si>
    <t>ks</t>
  </si>
  <si>
    <t xml:space="preserve">
Daň z přidané hodnoty bude účtována v souladu s příslušnými zákonnými ustanoveními platnými ke dni uskutečnění zdanitelného plnění.
Prohlašuji, že veškeré shora uvedené údaje (parametry) jsou úplné, pravdivé a odpovídají skutečnosti. Jsem si vědom/a právních následků v případě uvedení nesprávných nebo nepravdivých údajů (parametrů). 
Místo, datum .................................................
                                                                                                                                                                                            ………………………………………...………….. 
                                                                                                                                                                                             Jméno a podpis oprávněné osoby
</t>
  </si>
  <si>
    <t>NÁBYTKOVÉ VYBAVENÍ</t>
  </si>
  <si>
    <r>
      <rPr>
        <b/>
        <sz val="11"/>
        <color theme="1"/>
        <rFont val="Calibri"/>
        <family val="2"/>
        <charset val="238"/>
        <scheme val="minor"/>
      </rPr>
      <t>Příloha č. 2c</t>
    </r>
    <r>
      <rPr>
        <b/>
        <sz val="14"/>
        <color theme="1"/>
        <rFont val="Calibri"/>
        <family val="2"/>
        <charset val="238"/>
        <scheme val="minor"/>
      </rPr>
      <t xml:space="preserve">
Tabulka k ocenění 
</t>
    </r>
    <r>
      <rPr>
        <b/>
        <sz val="20"/>
        <color theme="4" tint="-0.499984740745262"/>
        <rFont val="Calibri"/>
        <family val="2"/>
        <charset val="238"/>
        <scheme val="minor"/>
      </rPr>
      <t xml:space="preserve">VYBAVENÍ UČEBEN - NÁBYTEK
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veřejná zakázka na stavební práce s názvem:</t>
    </r>
    <r>
      <rPr>
        <sz val="14"/>
        <color theme="1"/>
        <rFont val="Calibri"/>
        <family val="2"/>
        <charset val="238"/>
        <scheme val="minor"/>
      </rPr>
      <t xml:space="preserve">
</t>
    </r>
    <r>
      <rPr>
        <b/>
        <sz val="19"/>
        <color theme="1"/>
        <rFont val="Calibri"/>
        <family val="2"/>
        <charset val="238"/>
        <scheme val="minor"/>
      </rPr>
      <t xml:space="preserve">„Stavební úpravy učeben - Základní škola, Trutnov 2, Mládežnická 536“
</t>
    </r>
    <r>
      <rPr>
        <b/>
        <sz val="14"/>
        <color theme="1"/>
        <rFont val="Calibri"/>
        <family val="2"/>
        <charset val="238"/>
        <scheme val="minor"/>
      </rPr>
      <t xml:space="preserve">2. část: </t>
    </r>
    <r>
      <rPr>
        <b/>
        <sz val="14"/>
        <color theme="4" tint="-0.499984740745262"/>
        <rFont val="Calibri"/>
        <family val="2"/>
        <charset val="238"/>
        <scheme val="minor"/>
      </rPr>
      <t>Vestavěný nábytek</t>
    </r>
    <r>
      <rPr>
        <sz val="14"/>
        <color theme="1"/>
        <rFont val="Calibri"/>
        <family val="2"/>
        <charset val="238"/>
        <scheme val="minor"/>
      </rPr>
      <t xml:space="preserve">
</t>
    </r>
  </si>
  <si>
    <t>Vybavení "Velká herna pro zájmové vzdělávání"</t>
  </si>
  <si>
    <t>Popis položky</t>
  </si>
  <si>
    <t>suma</t>
  </si>
  <si>
    <t>Čalouněný taburet ve tvaru krychle - o velikosti 410x410x410mm. Látka s odolností proti otěru  200 tis. cyklů, s gramáží 630g/lm, světlostálost 7. Výběr dekorů bude proveden před dodávkou konečným uživatelem (předpokládá se, že bude kombinace 5-7 dekorů textilie na jednotlivých taburetech)</t>
  </si>
  <si>
    <t>Položka obsahuje dopravu a montáž nábytkového vybavení na / v místě plnění zakázky</t>
  </si>
  <si>
    <t>Sezení</t>
  </si>
  <si>
    <t>Sklopné sezení</t>
  </si>
  <si>
    <t xml:space="preserve">Stůl </t>
  </si>
  <si>
    <t>Taburet</t>
  </si>
  <si>
    <t>Sedací box</t>
  </si>
  <si>
    <t>Nábytková sestava do výklenku</t>
  </si>
  <si>
    <t>Nábytková sestava v prostoru místnosti</t>
  </si>
  <si>
    <t>Doprava a montáž</t>
  </si>
  <si>
    <t>Posuvná stěna "Přípravna"</t>
  </si>
  <si>
    <t>Plastová židle - vyrobena z PCR, sedák i opěrák mají zaoblené tvary bez jakýchkoli ostrých hran či rohů. Nohy židle mají kulatý tvar a jsou zakončeny kluzáky. Židle je stohovatelná v počtu min. po 8 ks, na vozíku po min. 18 ks.  Barevnost minimálně 6 barev (odstíny nevýrazné, tlumené), výška židle max. 80 cm, nutnost stejného designu židle s područkami pro další eventuální doplnění. Celkové rozměry max. 80cm, hloubka 54cm, šířka 47cm. 
Odstín: Hořčicově žlutá (dekory budou odsouhlaseny před dodávkou koncovým uživatelem)</t>
  </si>
  <si>
    <t>Plastová židle - vyrobena z PCR, sedák i opěrák mají zaoblené tvary bez jakýchkoli ostrých hran či rohů. Nohy židle mají kulatý tvar a jsou zakončeny kluzáky. Židle je stohovatelná v počtu min. po 8 ks, na vozíku po min. 18 ks.  Barevnost minimálně 6 barev (odstíny nevýrazné, tlumené), výška židle max. 80 cm, nutnost stejného designu židle s područkami pro další eventuální doplnění. Celkové rozměry max. 80cm, hloubka 54cm, šířka 47cm. 
Odstín: Olivově zelená (dekory budou odsouhlaseny před dodávkou koncovým uživatelem)</t>
  </si>
  <si>
    <t>Posuvná stěna pro stavební otvor (+/- 5%) š5570 x v3090mm.                                                   
Řešeno formou dvou panelů velikosti (+/- 5%) 2900x3100mm, kdy oba panely budou posuvné po celé šířce stavebního otvoru, čili bude možné celý stavební otvor zakrýt nebo mít oba panely vlevo a mít přístup do pravé části nebo naopak mít panely vlevo a mít přístup do pravé části. Bez viditelného spodního vedení a bez speciální stavební připravenosti. Po zaměření stavebního otvoru stanová dodavatel přesné parametry pro posuv, vedení a rozměry panelů a segmentů.                                                                                                                                                      Parametry panelů: Rozměr tabule bude vycházet z rozměru staveního otvoru a použitého kování. Rozměr jednoho panelu je (+/- 5%) 2900x3000x35-55mm. Rámová sendvičová konstrukce, lícová strana keramický magnetický povrch E3 pro popis fixem, rubová strana technicky nepohledové provedení. Panel sesazen maximálně ze tří svislých plynule navazujících segmentů, provedení beze spáry - na sraz. Na horní straně osazeno kování pro posuvné vozíky. Na spodní straně osazenopřiznaným nebo skrytým profilem pro spodní vedení.                                    
Cena včetně zaměření, případných úprav do výroby a vlastní montáže.</t>
  </si>
  <si>
    <t xml:space="preserve">Plastová židle - vyrobena z PCR, sedák i opěrák mají zaoblené tvary bez jakýchkoli ostrých hran či rohů. Nohy židle mají kulatý tvar a jsou zakončeny kluzáky. Židle je stohovatelná v počtu min. po 8 ks, na vozíku po min. 18 ks.  Barevnost minimálně 6 barev (odstíny nevýrazné, tlumené), výška židle max. 80 cm, nutnost stejného designu židle s područkami pro další eventuální doplnění. Celkové rozměry max. 80cm, hloubka 54cm, šířka 47cm. Odstín: lněná (dekory budou odsouhlaseny před dodávkou koncovým uživatelem) </t>
  </si>
  <si>
    <t>Plastová židle - vyrobena z PCR, sedák i opěrák mají zaoblené tvary bez jakýchkoli ostrých hran či rohů. Nohy židle mají kulatý tvar a jsou zakončeny kluzáky. Židle je stohovatelná v počtu min. po 8 ks, na vozíku po min. 18 ks.  Barevnost minimálně 6 barev (odstíny nevýrazné, tlumené), výška židle max. 80 cm, nutnost stejného designu židle s područkami pro další eventuální doplnění. Celkové rozměry max. 80cm, hloubka 54cm, šířka 47cm. Odstín plastové části a textílie: dekory budou odsouhlaseny před dodávkou koncovým uživatelem - je třeba předložit vzorník ke konečnému výběru.</t>
  </si>
  <si>
    <t>Čalouněná deska s kotvením na stěnu k desce bude uchycen čalouněný, sklápěcí sedák deska i sedák čalouněny látkou s odolností látka s odolností proti otěru  min. 200 tis. cyklů, s gramáží min. 630g/lm, světlostálost  min.7. Výběr dekorů bude proveden před dodávkou konečným uživatelem (předpokládá se, že bude kombinace 5-7 dekorů textilie na jednotlivých sedákách)
sklápění sedáku pomocí pružinového systému, který je uložen v bezpečné kovové misce, otoč na pouzdře PVC, krajní polohy utlumeny pryží, zkrutná pružina, molitany studená pěna, tuhost min. 45kg/m3  (dekor látky jednotlivých sedaček bude upřesněn před dodávkou), přední strana sedáku perforovaná buková překližka (není podmínkou), dřevění části z překližky + lamino v dekoru Hickory přírodní H3730 ST10, kovové části lakovány komaxitem, barva RAL 9002</t>
  </si>
  <si>
    <r>
      <t xml:space="preserve">Čalouněné sedadlo se sklopným sedákem vhodné do přednáškových sálů a konferenčních místností, uspořádání sedadel v řadách se společnými područkami, osová vzdálenost sedadel C-C v rozmezí 550 až 580 mm (dle prostoru), výška min. 1000mm sedák a opěrák čalouněný
na zadní straně opěradla buková překližka tvarovaná
přední strana sedáku perforovaná buková překližka (není podmínkou), područky bukový masiv, dřevěné části z překližky + lamino v dekoru Hickory přírodní H3730 ST10 šatóze /zakrytí kinonoh/ krajové, látkové, kovové části lakovány komaxitem, barva RAL 9002, látka s odolností proti otěru min. 200 tis. cyklů, s gramáží min. 630g/lm, světlostálost min.7.
Výběr dekorů bude proveden před dodávkou konečným uživatelem (předpokládá se, že bude kombinace 5-7 dekorů textilie na jednotlivých sedákách), molitany studená pěna, tuhost 45kg/m3  (dekor látky jednotlivých sedaček bude upřesněn před dodávkou), sklápění sedáku pomocí pružinového systému, který je uložen v bezpečné kovové misce, otoč na pouzdře PVC, krajní polohy utlumeny pryží, zkrutná pružina, kotveno na nohách do podlahy
každé 4 sedadlo s elektrickou zásuvkou umístěnou ve vnitřní části nohy, v područce sklopný stolek z bukové překližky + lamino v dekoru Hickory přírodní H3730 ST10, o síle min. 15mm, hloubka (+/- 5%) 260 mm. Cena sezení je </t>
    </r>
    <r>
      <rPr>
        <u/>
        <sz val="8"/>
        <rFont val="Calibri"/>
        <family val="2"/>
        <charset val="238"/>
        <scheme val="minor"/>
      </rPr>
      <t>bez</t>
    </r>
    <r>
      <rPr>
        <sz val="8"/>
        <rFont val="Calibri"/>
        <family val="2"/>
        <charset val="238"/>
        <scheme val="minor"/>
      </rPr>
      <t xml:space="preserve"> připojení elektroinstalace v nohách sezení</t>
    </r>
  </si>
  <si>
    <t xml:space="preserve">Stůl stohovatelný – s kolečky - Obdélníkový stůl, stohovatelný s kolečkem na dvou nohách, rozměry pracovní desky (+/- 5%) 1200x600mm Konstrukce z ocelové trubky průměru min. 38 mm/, síly stěny min. 2 mm, prášková barva s nanopasivací. Pracovní deska HPL 23,6 mm, ABS hrana min. 2mm lepena PUR lepidlem. Provedení kovové konstrukce RAL 9006, pracovní deska provedení šedá 112. </t>
  </si>
  <si>
    <t>Stůl - pracovní deska z lamonované dřevotřísky tl. min. 38mm, olepené min. 2mm ABS hranou. Provedení: H3730. Rozměr pracovní desky (+/- 5%) 800x800mm. Podnož - centrální noha s rozměrem základny (+/- 5%) 600 x 400 mm, výška podnože min. 730 mm, spojovací noha (+/- 5%) 80 x 80 mm. materiál ocel, litinový kříž. Provedení: Broušená nerez.</t>
  </si>
  <si>
    <t>Stůl - pracovní deska z lamonované dřevotřísky tl. min. 38mm, olepené min. 2mm ABS hranou. Provedení: H3730. Rozměr pracovní desky (+/- 5%) 650x1500mm. Podnož - centrální dvojitá noha s obdélníkovou  základnou -  rozměr základny (+/- 5%) 750 x 400 mm, výška podnože min. 730 mm, spojovací noha 2x profil (+/- 5%) 80 x 80 mm, materiál ocel, litinový kříž. Provedení: Broušená nerez.</t>
  </si>
  <si>
    <t xml:space="preserve">Stůl stohovatelný – s kolečky - Obdélníkový stůl, stohovatelný s kolečkem na dvou nohách, rozměry pracovní desky (+/- 5%)  1600x800mm. Konstrukce z ocelové trubky průměru min. 38 mm/, síly stěny min. 2 mm, prášková barva s nanopasivací. Pracovní deska HPL o tl. min. 23,6 mm, ABS hrana min. 2mm lepena PUR lepidlem. Provedení kovové konstrukce RAL 9006, pracovní deska provedení šedá 112. </t>
  </si>
  <si>
    <t>Čalouněný taburet ve tvaru válce - výška (+/- 5%) 410mm, průměr  (+/- 5%) 450mm. Látka s odolností proti otěru  min. 200 tis. cyklů, s gramáží min. 630g/lm, světlostálost min. 7. Výběr dekorů bude proveden před dodávkou konečným uživatelem (předpokládá se, že bude kombinace 5-7 dekorů textilie na jednotlivých taburetech)</t>
  </si>
  <si>
    <t xml:space="preserve">Sadací box velký - zasazený mezi sloupy. Sedací výklenek - velikost sedacího výklenku (+/- 5%) š1424xv1424xh550mm.  Celkově je sedací box uvnitř očalouněn (Čalounění sedáku, čalounění zad, čalounění pravého boku, čalounění levého boku a čalounění stropu ) Tloušťka čalounění min. 50mm.  Látka s odolností proti otěru  min. 200 tis. cyklů, s gramáží min. 630g/lm, světlostálost min. 7. Výběr dekorů bude proveden před dodávkou konečným uživatelem (předpokládá se, že bude kombinace 4 - 5 dekorů textilie na jednotlivých boxech).          
Sedací box bude ve výšce  min. 450 mm a bude umístěn na nosném sloupovém systému pod sedacím boxem - provedení dřevo masiv  (+/- 5%) 80x80mm. Krytí nosnéhosloupového systému a všech pohledových částů bude proveden z laminované dřevotřísky v níže uvedených dekorech. Každý box bude mít jeden níže uvedený dekor. Jejich přesný výběr a přesné umístění bude provedeno před dodávkou. Krytí dále bude na místě instalace upraveno dle stavební připravenosti, popřípadě budou i vyříznuty ozvory na zásuvky. Dekory laminovaných částí: U107 TS9, U325 ST9,  U540 ST9, U617 ST9, U830 ST9.  Před výrobou je třeba zaměřit stavební připravenost a případně upravit rozměry výrobku, dle aktuálního stavu.                                                               </t>
  </si>
  <si>
    <t xml:space="preserve">Sadací box malý  - zasazený pod okna učebny - bez stropu. Sedací box otevřený - velikost sedacího výklenku je (+/- 5%)š1424x900xh550mm.  Celkově je sedací box uvnitř očalouněn (Čalounění sedáku, čalounění zad, čalounění pravého boku, čalounění levého boku) Tloušťka čalounění min. 50mm.  Látka s odolností proti otěru  min. 200 tis. cyklů, s gramáží min. 630g/lm, světlostálost min. 7. Výběr dekorů bude proveden před dodávkou konečným uživatelem (předpokládá se, že bude kombinace 4 - 5 dekorů textilie na jednotlivých boxech)   Sedací box bude ve výšce  min. 450 mm a bude umístěn na nosném sloupovém systému pod sedacím boxem - provedení dřevo masiv (+/- 5%) 80x80mm. Krytí nosnéhosloupového systému a všech pohledových částů bude proveden z laminované dřevotřísky v níže uvedených dekorech. Každý box bude mít jeden níže uvedený dekor. Jejich přesný výběr a přesné umístění bude provedeno před dodávkou. Krytí dále bude na místě instalace upraveno dle stavební připravenosti, popřípadě budou i vyříznuty otvory na zásuvky. Dekory laminovaných částí: U107 TS9, U325 ST9,  U540 ST9,  U830 ST9.  Před výrobou je třeba zaměřit stavební připravenost a případně upravit rozměry výrobku, dle aktuálního stavu a výšky oken.                                                               </t>
  </si>
  <si>
    <r>
      <t xml:space="preserve">1ks Skříň vysoká  plná dvířka - otrvírání "TIP-ON" - rozměry skříně (+/- 5%) š600xv2100x580mm. Korpus z laminované dřevotřísly tl. min. 18mm, olepený min. 0,8 mm ABS hranou. Dveře z laminované dřevotřísky tl. min. 18 mm, olepepeno min. 2mm ABS hranou. Záda ze sololaku. Součástí skříně je šest polic (pět polic stavitelných, jedna police pevná). Stavitelné nožičky  (+/- 5%) 80mm kryté soklem v provedení AL. Provedení: H3730     
3ks Skříň spodní  plná dvířka - otrvírání "TIP-ON" - rozměry skříně (+/- 5%) š600xv862x530mm. Korpus z laminované dřevotřísky tl. min. 18mm, olepený min. 0,8 mm ABS hranou. Dveře z laminované dřevotřísky tl. min. 18 mm, olepeno min. 2mm ABS hranou. Součástí skříně je jedna stavitelná police. Záda ze sololaku. Stavitelné nožičky  (+/- 5%) 80mm kryté soklem v provedení AL.  Provedení: H3730       
1ks Skříň spodní  pro dřez plná dvířka  - otrvírání "TIP-ON" - rozměry skříně (+/- 5%) š4500xv862x530mm. Korpus z laminované dřevotřísky tl. min. 18mm, olepený min. 0,8 mm ABS hranou. Dveře z laminované dřevotřísky tl. 18 mm, olepeno min. 2mm ABS hranou. Záda ze sololaku. Součástí skříně je jedna stavitelná police. Stavitelné nožičky  (+/- 5%) 80mm kryté soklem v provedení AL. Provedení: H3730.      
4ks Nástavec plná dvířka - otevírání "TIP-ON" - rozměry skříně (+/- 5%) š600xv600x580mm. Korpus z laminované dřevotřísky tl. min. 18mm, olepený min. 0,8 mm ABS hranou. Dveře z laminované dřevotřísky tl. min. 18 mm, olepeno min. 2mm ABS hranou. Záda ze sololaku. Součástí skříně je jedna stavitelná police. Provedení: H3730       
1ks Nástavec plná dvířka - otevírání "TIP-ON" - rozměry skříně (+/- 5%) š450xv600x580mm. Korpus z laminované dřevotřísky tl. min. 18mm, olepený min. 0,8 mm ABS hranou. Dveře z laminované dřevotřísky tl. min. 18 mm, olepeno min. 2mm ABS hranou. Záda ze sololaku. Součástí skříně je jedna stavitelná police. Provedení: H3730  
3ks Skříň horní - otevírání "TIP-ON" - rozměry skříně (+/- 5%) š600xv600x350mm. Korpus z laminované dřevotřísly tl. min. 18mm, olepený min. 0,8 mm ABS hranou. Dveře s dolním přesahem (+/- 5%) 20mm. Dveře z laminované dřevotřísky tl. min. 18 mm, olepeno min. 2mm ABS hranou. Záda ze sololaku. Součástí skříně je jedna stavitelná police. Provedení: H3730 
1ks Skříň horní - otevírání "TIP-ON" - rozměry skříně (+/- 5%) š450xv600x350mm. Korpus z laminované dřevotřísly tl. min. 18mm, olepený min. 0,8 mm ABS hranou. Dveře s dolním přesahem (+/- 5%) 20mm. Dveře z laminované dřevotřísky tl. min. 18 mm, olepeno min. 2mm ABS hranou. Záda ze sololaku. Součástí skříně je jedna stavitelná police. Provedení: H3730             
Obkladový levý a pravý bok nábytkové sestavy - z laminobavné dřevotřísky o rozměrech (+/- 5%) 38x2700x580mm, olepená min. 2mm ABS hranou. Pracovní deska spodních skříněk - Posforming tl. min. 38mm - F 186.  Zástěna  v dekoru pracovní desky - v tloušťce min. 8mm, kde je z obou stran nalisován laminát. 
LED osvětlení - Profil vložený do zafrézované drážky do dna horních skříněk - do profilu vložen LED pásek - min. 1160 lm bílá studená. LED pásek zakrytý difusorem - transparent. Dodávka osvětlení včetně trafa a zapojení.  Do sestavy bude zabudován dřez a baterie, která </t>
    </r>
    <r>
      <rPr>
        <u/>
        <sz val="8"/>
        <rFont val="Calibri"/>
        <family val="2"/>
        <charset val="238"/>
        <scheme val="minor"/>
      </rPr>
      <t>je</t>
    </r>
    <r>
      <rPr>
        <sz val="8"/>
        <rFont val="Calibri"/>
        <family val="2"/>
        <charset val="238"/>
        <scheme val="minor"/>
      </rPr>
      <t xml:space="preserve"> součástí dodávky stavby. 
Výklenek je před výrobou třeba zaměřit a případné rozměry nábytkové sestavy upravit dle aktuální stavební připravenosti.</t>
    </r>
  </si>
  <si>
    <t>4ks Skříň spodní jedna zásuvka a plné dvířko  - otrvírání "PUSH TO OPEN" - rozměry skříně (+/- 5%) š600xv862x530mm. Korpus z laminované dřevotřísky tl. min. 18mm, olepený min. 0,8 mm ABS hranou. Korpus a dna zásuvek z laminované dřevotřísky tl. min. 18mm, olepené min. 0,8mm ABS hranou. Čelo zásuvky a plných dveří z laminované dřevotřísky tl. 18 mm, olepeno min. 2mm ABS hranou. Stavitelné nožičky (+/- 5%) 80mm kryté soklem v provedení AL. Provedení: H3730                            
1ks Skříň spodní jedna zásuvka a tři kontejnery  - otrvírání "PUSH TO OPEN" - rozměry skříně (+/- 5%) š400xv862x530mm. Korpus z laminované dřevotřísly tl. min. 18mm, olepený min. 0,8 mm ABS hranou. Korpus a dna zásuvek z laminované dřevotřísky tl. min. 18mm, ulepené min. 0,8mm ABS hranou. Čela kontejnerů z laminované dřevotřísky tl. min. 18 mm, olepený min. 2mm ABS hranou. Stavitelné nožičky (+/- 5%) 80mm kryté soklem v provedení AL. Provedení: H3730. Sestava skříněk v prostoru bude obložena do tvaru písmene U - (levý bok, záda, pravý bok). Obložení bude z laminované dřevotřísky tl. min. 38mm v dekoru H3730. Bude začínat se spodní hranou korpusu skříně - výška obložení (+/- 5%) 1062mm. Obložení je olepené min. 2mm ABS hranou. Na obložení jsou připevněné vertikálně lamely o velikosti (+/- 5%) 45x38x1062mm. Rozestupy mezi lamelami je 20 - 25mm. Lamely z laminované dřevotřísky tl. min. 38mm, olepené min. 2mm ABS hranou. Pracovní deska spodních skříněk- Posforming tl. 38mm - F 186. Zároveň pracovní deska bude použita jako horní deska obložení ve výšce (+/- 5%) 1162mm - Hloubka této horní desky je (+/- 5%) 250mm a bude olepena ABS hranou v síle min. 0,8mm. Tvar tého horní desky bude kopírovat obložení - bude mít tvar písmene "U". Horní deska bude přesazena přes hranu obložení do prostoru (+/- 5%) o 50mm a v této části bude umístěno LED osvětlení - Profil vložený do zafrézované drážky ze spodní části této desky - do profilu vložen LED pásek - min. 1160 lm, bílá studená. LED pásek zakrytý difusorem - transparent. Dodávka osvětlení včetně trafa, zapojení a vypínače.              
Součástí dodávky bude vestavný zásuvkový box (3x230V, USB A, USB C). Bude zabudován do pracovní desky spodních skříněk.  Celkové řešení nábytkové sestavy bude vytvářet dojem pracovního pultu s odkládací horní deskou a osvětlením. 
Velikost celkového řešení může být upravena před výrobou na základě zaměření stavební připravenosti a celkového rozvržení v interiéru.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</si>
</sst>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20"/>
      <color theme="4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9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4" tint="-0.499984740745262"/>
      <name val="Calibri"/>
      <family val="2"/>
      <charset val="238"/>
      <scheme val="minor"/>
    </font>
    <font>
      <u/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12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Font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vertical="center"/>
    </xf>
    <xf numFmtId="0" fontId="0" fillId="0" borderId="0" xfId="0"/>
    <xf numFmtId="0" fontId="0" fillId="0" borderId="13" xfId="0" applyBorder="1"/>
    <xf numFmtId="0" fontId="8" fillId="0" borderId="14" xfId="0" applyFont="1" applyFill="1" applyBorder="1" applyAlignment="1">
      <alignment horizontal="center" vertical="center"/>
    </xf>
    <xf numFmtId="0" fontId="0" fillId="0" borderId="14" xfId="0" applyBorder="1"/>
    <xf numFmtId="164" fontId="8" fillId="0" borderId="14" xfId="0" applyNumberFormat="1" applyFont="1" applyBorder="1" applyAlignment="1">
      <alignment vertical="center"/>
    </xf>
    <xf numFmtId="164" fontId="8" fillId="0" borderId="15" xfId="0" applyNumberFormat="1" applyFont="1" applyBorder="1" applyAlignment="1">
      <alignment vertical="center"/>
    </xf>
    <xf numFmtId="164" fontId="6" fillId="3" borderId="20" xfId="0" applyNumberFormat="1" applyFont="1" applyFill="1" applyBorder="1" applyAlignment="1">
      <alignment horizontal="right" vertical="center"/>
    </xf>
    <xf numFmtId="164" fontId="6" fillId="3" borderId="21" xfId="0" applyNumberFormat="1" applyFont="1" applyFill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2" fontId="1" fillId="2" borderId="20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 vertical="center"/>
    </xf>
    <xf numFmtId="4" fontId="3" fillId="4" borderId="2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4" fontId="11" fillId="3" borderId="11" xfId="0" applyNumberFormat="1" applyFont="1" applyFill="1" applyBorder="1" applyAlignment="1">
      <alignment horizontal="center" vertical="center"/>
    </xf>
    <xf numFmtId="4" fontId="11" fillId="3" borderId="11" xfId="0" applyNumberFormat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4" fontId="10" fillId="3" borderId="22" xfId="0" applyNumberFormat="1" applyFont="1" applyFill="1" applyBorder="1" applyAlignment="1">
      <alignment horizontal="center" vertical="center"/>
    </xf>
    <xf numFmtId="4" fontId="10" fillId="3" borderId="23" xfId="0" applyNumberFormat="1" applyFont="1" applyFill="1" applyBorder="1" applyAlignment="1">
      <alignment horizontal="center" vertical="center"/>
    </xf>
    <xf numFmtId="4" fontId="10" fillId="3" borderId="24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4" fontId="6" fillId="5" borderId="13" xfId="0" applyNumberFormat="1" applyFont="1" applyFill="1" applyBorder="1" applyAlignment="1">
      <alignment horizontal="center" vertical="center"/>
    </xf>
    <xf numFmtId="4" fontId="6" fillId="5" borderId="14" xfId="0" applyNumberFormat="1" applyFont="1" applyFill="1" applyBorder="1" applyAlignment="1">
      <alignment horizontal="center" vertical="center"/>
    </xf>
    <xf numFmtId="4" fontId="6" fillId="5" borderId="15" xfId="0" applyNumberFormat="1" applyFont="1" applyFill="1" applyBorder="1" applyAlignment="1">
      <alignment horizontal="center" vertical="center"/>
    </xf>
    <xf numFmtId="4" fontId="6" fillId="5" borderId="19" xfId="0" applyNumberFormat="1" applyFont="1" applyFill="1" applyBorder="1" applyAlignment="1">
      <alignment horizontal="center" vertical="center"/>
    </xf>
    <xf numFmtId="4" fontId="6" fillId="5" borderId="20" xfId="0" applyNumberFormat="1" applyFont="1" applyFill="1" applyBorder="1" applyAlignment="1">
      <alignment horizontal="center" vertical="center"/>
    </xf>
    <xf numFmtId="4" fontId="6" fillId="5" borderId="2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4" fontId="3" fillId="3" borderId="2" xfId="0" applyNumberFormat="1" applyFont="1" applyFill="1" applyBorder="1" applyAlignment="1">
      <alignment horizontal="right" vertical="center"/>
    </xf>
    <xf numFmtId="4" fontId="3" fillId="3" borderId="17" xfId="0" applyNumberFormat="1" applyFont="1" applyFill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right" vertical="center"/>
    </xf>
    <xf numFmtId="4" fontId="3" fillId="3" borderId="2" xfId="0" applyNumberFormat="1" applyFont="1" applyFill="1" applyBorder="1" applyAlignment="1">
      <alignment horizontal="right" vertical="center"/>
    </xf>
    <xf numFmtId="4" fontId="3" fillId="3" borderId="25" xfId="0" applyNumberFormat="1" applyFont="1" applyFill="1" applyBorder="1" applyAlignment="1">
      <alignment horizontal="right" vertical="center"/>
    </xf>
    <xf numFmtId="4" fontId="3" fillId="4" borderId="11" xfId="0" applyNumberFormat="1" applyFont="1" applyFill="1" applyBorder="1" applyAlignment="1">
      <alignment horizontal="right" vertical="center"/>
    </xf>
    <xf numFmtId="4" fontId="3" fillId="3" borderId="11" xfId="0" applyNumberFormat="1" applyFont="1" applyFill="1" applyBorder="1" applyAlignment="1">
      <alignment horizontal="right" vertical="center"/>
    </xf>
    <xf numFmtId="4" fontId="3" fillId="3" borderId="12" xfId="0" applyNumberFormat="1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 vertical="center"/>
    </xf>
  </cellXfs>
  <cellStyles count="3">
    <cellStyle name="Měn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2"/>
  <sheetViews>
    <sheetView tabSelected="1" topLeftCell="A10" workbookViewId="0">
      <selection sqref="A1:D33"/>
    </sheetView>
  </sheetViews>
  <sheetFormatPr defaultRowHeight="14.5" x14ac:dyDescent="0.35"/>
  <cols>
    <col min="1" max="1" width="7.26953125" customWidth="1"/>
    <col min="2" max="2" width="47.7265625" customWidth="1"/>
    <col min="3" max="3" width="35.7265625" customWidth="1"/>
    <col min="4" max="4" width="38.7265625" customWidth="1"/>
  </cols>
  <sheetData>
    <row r="1" spans="1:4" x14ac:dyDescent="0.35">
      <c r="A1" s="44" t="s">
        <v>14</v>
      </c>
      <c r="B1" s="45"/>
      <c r="C1" s="45"/>
      <c r="D1" s="46"/>
    </row>
    <row r="2" spans="1:4" x14ac:dyDescent="0.35">
      <c r="A2" s="47"/>
      <c r="B2" s="48"/>
      <c r="C2" s="48"/>
      <c r="D2" s="49"/>
    </row>
    <row r="3" spans="1:4" x14ac:dyDescent="0.35">
      <c r="A3" s="47"/>
      <c r="B3" s="48"/>
      <c r="C3" s="48"/>
      <c r="D3" s="49"/>
    </row>
    <row r="4" spans="1:4" x14ac:dyDescent="0.35">
      <c r="A4" s="47"/>
      <c r="B4" s="48"/>
      <c r="C4" s="48"/>
      <c r="D4" s="49"/>
    </row>
    <row r="5" spans="1:4" x14ac:dyDescent="0.35">
      <c r="A5" s="47"/>
      <c r="B5" s="48"/>
      <c r="C5" s="48"/>
      <c r="D5" s="49"/>
    </row>
    <row r="6" spans="1:4" x14ac:dyDescent="0.35">
      <c r="A6" s="47"/>
      <c r="B6" s="48"/>
      <c r="C6" s="48"/>
      <c r="D6" s="49"/>
    </row>
    <row r="7" spans="1:4" x14ac:dyDescent="0.35">
      <c r="A7" s="47"/>
      <c r="B7" s="48"/>
      <c r="C7" s="48"/>
      <c r="D7" s="49"/>
    </row>
    <row r="8" spans="1:4" x14ac:dyDescent="0.35">
      <c r="A8" s="47"/>
      <c r="B8" s="48"/>
      <c r="C8" s="48"/>
      <c r="D8" s="49"/>
    </row>
    <row r="9" spans="1:4" x14ac:dyDescent="0.35">
      <c r="A9" s="47"/>
      <c r="B9" s="48"/>
      <c r="C9" s="48"/>
      <c r="D9" s="49"/>
    </row>
    <row r="10" spans="1:4" x14ac:dyDescent="0.35">
      <c r="A10" s="47"/>
      <c r="B10" s="48"/>
      <c r="C10" s="48"/>
      <c r="D10" s="49"/>
    </row>
    <row r="11" spans="1:4" x14ac:dyDescent="0.35">
      <c r="A11" s="47"/>
      <c r="B11" s="48"/>
      <c r="C11" s="48"/>
      <c r="D11" s="49"/>
    </row>
    <row r="12" spans="1:4" x14ac:dyDescent="0.35">
      <c r="A12" s="47"/>
      <c r="B12" s="48"/>
      <c r="C12" s="48"/>
      <c r="D12" s="49"/>
    </row>
    <row r="13" spans="1:4" x14ac:dyDescent="0.35">
      <c r="A13" s="47"/>
      <c r="B13" s="48"/>
      <c r="C13" s="48"/>
      <c r="D13" s="49"/>
    </row>
    <row r="14" spans="1:4" x14ac:dyDescent="0.35">
      <c r="A14" s="47"/>
      <c r="B14" s="48"/>
      <c r="C14" s="48"/>
      <c r="D14" s="49"/>
    </row>
    <row r="15" spans="1:4" x14ac:dyDescent="0.35">
      <c r="A15" s="47"/>
      <c r="B15" s="48"/>
      <c r="C15" s="48"/>
      <c r="D15" s="49"/>
    </row>
    <row r="16" spans="1:4" x14ac:dyDescent="0.35">
      <c r="A16" s="47"/>
      <c r="B16" s="48"/>
      <c r="C16" s="48"/>
      <c r="D16" s="49"/>
    </row>
    <row r="17" spans="1:4" x14ac:dyDescent="0.35">
      <c r="A17" s="47"/>
      <c r="B17" s="48"/>
      <c r="C17" s="48"/>
      <c r="D17" s="49"/>
    </row>
    <row r="18" spans="1:4" x14ac:dyDescent="0.35">
      <c r="A18" s="47"/>
      <c r="B18" s="48"/>
      <c r="C18" s="48"/>
      <c r="D18" s="49"/>
    </row>
    <row r="19" spans="1:4" x14ac:dyDescent="0.35">
      <c r="A19" s="47"/>
      <c r="B19" s="48"/>
      <c r="C19" s="48"/>
      <c r="D19" s="49"/>
    </row>
    <row r="20" spans="1:4" x14ac:dyDescent="0.35">
      <c r="A20" s="47"/>
      <c r="B20" s="48"/>
      <c r="C20" s="48"/>
      <c r="D20" s="49"/>
    </row>
    <row r="21" spans="1:4" x14ac:dyDescent="0.35">
      <c r="A21" s="47"/>
      <c r="B21" s="48"/>
      <c r="C21" s="48"/>
      <c r="D21" s="49"/>
    </row>
    <row r="22" spans="1:4" x14ac:dyDescent="0.35">
      <c r="A22" s="47"/>
      <c r="B22" s="48"/>
      <c r="C22" s="48"/>
      <c r="D22" s="49"/>
    </row>
    <row r="23" spans="1:4" x14ac:dyDescent="0.35">
      <c r="A23" s="47"/>
      <c r="B23" s="48"/>
      <c r="C23" s="48"/>
      <c r="D23" s="49"/>
    </row>
    <row r="24" spans="1:4" x14ac:dyDescent="0.35">
      <c r="A24" s="47"/>
      <c r="B24" s="48"/>
      <c r="C24" s="48"/>
      <c r="D24" s="49"/>
    </row>
    <row r="25" spans="1:4" x14ac:dyDescent="0.35">
      <c r="A25" s="47"/>
      <c r="B25" s="48"/>
      <c r="C25" s="48"/>
      <c r="D25" s="49"/>
    </row>
    <row r="26" spans="1:4" x14ac:dyDescent="0.35">
      <c r="A26" s="47"/>
      <c r="B26" s="48"/>
      <c r="C26" s="48"/>
      <c r="D26" s="49"/>
    </row>
    <row r="27" spans="1:4" x14ac:dyDescent="0.35">
      <c r="A27" s="47"/>
      <c r="B27" s="48"/>
      <c r="C27" s="48"/>
      <c r="D27" s="49"/>
    </row>
    <row r="28" spans="1:4" x14ac:dyDescent="0.35">
      <c r="A28" s="47"/>
      <c r="B28" s="48"/>
      <c r="C28" s="48"/>
      <c r="D28" s="49"/>
    </row>
    <row r="29" spans="1:4" x14ac:dyDescent="0.35">
      <c r="A29" s="47"/>
      <c r="B29" s="48"/>
      <c r="C29" s="48"/>
      <c r="D29" s="49"/>
    </row>
    <row r="30" spans="1:4" x14ac:dyDescent="0.35">
      <c r="A30" s="47"/>
      <c r="B30" s="48"/>
      <c r="C30" s="48"/>
      <c r="D30" s="49"/>
    </row>
    <row r="31" spans="1:4" x14ac:dyDescent="0.35">
      <c r="A31" s="47"/>
      <c r="B31" s="48"/>
      <c r="C31" s="48"/>
      <c r="D31" s="49"/>
    </row>
    <row r="32" spans="1:4" x14ac:dyDescent="0.35">
      <c r="A32" s="47"/>
      <c r="B32" s="48"/>
      <c r="C32" s="48"/>
      <c r="D32" s="49"/>
    </row>
    <row r="33" spans="1:4" ht="15" thickBot="1" x14ac:dyDescent="0.4">
      <c r="A33" s="50"/>
      <c r="B33" s="51"/>
      <c r="C33" s="51"/>
      <c r="D33" s="52"/>
    </row>
    <row r="34" spans="1:4" ht="29.25" customHeight="1" thickBot="1" x14ac:dyDescent="0.4">
      <c r="A34" s="53" t="s">
        <v>13</v>
      </c>
      <c r="B34" s="54"/>
      <c r="C34" s="54"/>
      <c r="D34" s="55"/>
    </row>
    <row r="35" spans="1:4" s="4" customFormat="1" ht="32.25" customHeight="1" thickBot="1" x14ac:dyDescent="0.4">
      <c r="A35" s="14" t="s">
        <v>6</v>
      </c>
      <c r="B35" s="17" t="s">
        <v>5</v>
      </c>
      <c r="C35" s="17" t="s">
        <v>2</v>
      </c>
      <c r="D35" s="18" t="s">
        <v>3</v>
      </c>
    </row>
    <row r="36" spans="1:4" ht="20.149999999999999" customHeight="1" thickBot="1" x14ac:dyDescent="0.4">
      <c r="A36" s="25" t="s">
        <v>1</v>
      </c>
      <c r="B36" s="26" t="s">
        <v>15</v>
      </c>
      <c r="C36" s="19">
        <f>'Velká herna'!G24</f>
        <v>0</v>
      </c>
      <c r="D36" s="20">
        <f>'Velká herna'!H24</f>
        <v>0</v>
      </c>
    </row>
    <row r="37" spans="1:4" s="4" customFormat="1" ht="32.65" customHeight="1" thickBot="1" x14ac:dyDescent="0.4">
      <c r="A37" s="39" t="s">
        <v>4</v>
      </c>
      <c r="B37" s="40"/>
      <c r="C37" s="10">
        <f>SUM(C36:C36)</f>
        <v>0</v>
      </c>
      <c r="D37" s="11">
        <f>SUM(D36:D36)</f>
        <v>0</v>
      </c>
    </row>
    <row r="38" spans="1:4" ht="45" customHeight="1" x14ac:dyDescent="0.35">
      <c r="A38" s="2"/>
      <c r="B38" s="3"/>
      <c r="C38" s="3"/>
      <c r="D38" s="3"/>
    </row>
    <row r="39" spans="1:4" ht="17.25" customHeight="1" thickBot="1" x14ac:dyDescent="0.4">
      <c r="A39" s="2"/>
      <c r="B39" s="3"/>
      <c r="C39" s="3"/>
      <c r="D39" s="3"/>
    </row>
    <row r="40" spans="1:4" ht="33" customHeight="1" x14ac:dyDescent="0.35">
      <c r="A40" s="30" t="s">
        <v>12</v>
      </c>
      <c r="B40" s="31"/>
      <c r="C40" s="31"/>
      <c r="D40" s="32"/>
    </row>
    <row r="41" spans="1:4" ht="33" customHeight="1" x14ac:dyDescent="0.35">
      <c r="A41" s="33"/>
      <c r="B41" s="34"/>
      <c r="C41" s="34"/>
      <c r="D41" s="35"/>
    </row>
    <row r="42" spans="1:4" ht="33" customHeight="1" x14ac:dyDescent="0.35">
      <c r="A42" s="33"/>
      <c r="B42" s="34"/>
      <c r="C42" s="34"/>
      <c r="D42" s="35"/>
    </row>
    <row r="43" spans="1:4" ht="33" customHeight="1" x14ac:dyDescent="0.35">
      <c r="A43" s="33"/>
      <c r="B43" s="34"/>
      <c r="C43" s="34"/>
      <c r="D43" s="35"/>
    </row>
    <row r="44" spans="1:4" ht="33" customHeight="1" x14ac:dyDescent="0.35">
      <c r="A44" s="33"/>
      <c r="B44" s="34"/>
      <c r="C44" s="34"/>
      <c r="D44" s="35"/>
    </row>
    <row r="45" spans="1:4" ht="33" customHeight="1" x14ac:dyDescent="0.35">
      <c r="A45" s="33"/>
      <c r="B45" s="34"/>
      <c r="C45" s="34"/>
      <c r="D45" s="35"/>
    </row>
    <row r="46" spans="1:4" ht="33" customHeight="1" thickBot="1" x14ac:dyDescent="0.4">
      <c r="A46" s="36"/>
      <c r="B46" s="37"/>
      <c r="C46" s="37"/>
      <c r="D46" s="38"/>
    </row>
    <row r="47" spans="1:4" x14ac:dyDescent="0.35">
      <c r="A47" s="1"/>
      <c r="B47" s="1"/>
      <c r="C47" s="1"/>
      <c r="D47" s="1"/>
    </row>
    <row r="48" spans="1:4" x14ac:dyDescent="0.35">
      <c r="A48" s="1"/>
      <c r="B48" s="1"/>
      <c r="C48" s="1"/>
      <c r="D48" s="1"/>
    </row>
    <row r="49" spans="1:4" x14ac:dyDescent="0.35">
      <c r="A49" s="1"/>
      <c r="B49" s="1"/>
      <c r="C49" s="1"/>
      <c r="D49" s="1"/>
    </row>
    <row r="50" spans="1:4" x14ac:dyDescent="0.3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35">
      <c r="A52" s="1"/>
      <c r="B52" s="1"/>
      <c r="C52" s="1"/>
      <c r="D52" s="1"/>
    </row>
    <row r="53" spans="1:4" x14ac:dyDescent="0.35">
      <c r="A53" s="1"/>
      <c r="B53" s="1"/>
      <c r="C53" s="1"/>
      <c r="D53" s="1"/>
    </row>
    <row r="54" spans="1:4" x14ac:dyDescent="0.35">
      <c r="A54" s="1"/>
      <c r="B54" s="1"/>
      <c r="C54" s="1"/>
      <c r="D54" s="1"/>
    </row>
    <row r="55" spans="1:4" x14ac:dyDescent="0.35">
      <c r="A55" s="1"/>
      <c r="B55" s="1"/>
      <c r="C55" s="1"/>
      <c r="D55" s="1"/>
    </row>
    <row r="56" spans="1:4" x14ac:dyDescent="0.35">
      <c r="A56" s="1"/>
      <c r="B56" s="1"/>
      <c r="C56" s="1"/>
      <c r="D56" s="1"/>
    </row>
    <row r="57" spans="1:4" x14ac:dyDescent="0.35">
      <c r="A57" s="1"/>
      <c r="B57" s="1"/>
      <c r="C57" s="1"/>
      <c r="D57" s="1"/>
    </row>
    <row r="58" spans="1:4" x14ac:dyDescent="0.35">
      <c r="A58" s="1"/>
      <c r="B58" s="1"/>
      <c r="C58" s="1"/>
      <c r="D58" s="1"/>
    </row>
    <row r="59" spans="1:4" x14ac:dyDescent="0.35">
      <c r="A59" s="1"/>
      <c r="B59" s="1"/>
      <c r="C59" s="1"/>
      <c r="D59" s="1"/>
    </row>
    <row r="60" spans="1:4" x14ac:dyDescent="0.35">
      <c r="A60" s="1"/>
      <c r="B60" s="1"/>
      <c r="C60" s="1"/>
      <c r="D60" s="1"/>
    </row>
    <row r="61" spans="1:4" x14ac:dyDescent="0.35">
      <c r="A61" s="1"/>
      <c r="B61" s="1"/>
      <c r="C61" s="1"/>
      <c r="D61" s="1"/>
    </row>
    <row r="62" spans="1:4" x14ac:dyDescent="0.35">
      <c r="A62" s="1"/>
      <c r="B62" s="1"/>
      <c r="C62" s="1"/>
      <c r="D62" s="1"/>
    </row>
    <row r="63" spans="1:4" x14ac:dyDescent="0.35">
      <c r="A63" s="1"/>
      <c r="B63" s="1"/>
      <c r="C63" s="1"/>
      <c r="D63" s="1"/>
    </row>
    <row r="64" spans="1:4" x14ac:dyDescent="0.35">
      <c r="A64" s="1"/>
      <c r="B64" s="1"/>
      <c r="C64" s="1"/>
      <c r="D64" s="1"/>
    </row>
    <row r="65" spans="1:4" x14ac:dyDescent="0.35">
      <c r="A65" s="1"/>
      <c r="B65" s="1"/>
      <c r="C65" s="1"/>
      <c r="D65" s="1"/>
    </row>
    <row r="66" spans="1:4" x14ac:dyDescent="0.35">
      <c r="A66" s="1"/>
      <c r="B66" s="1"/>
      <c r="C66" s="1"/>
      <c r="D66" s="1"/>
    </row>
    <row r="67" spans="1:4" x14ac:dyDescent="0.35">
      <c r="A67" s="1"/>
      <c r="B67" s="1"/>
      <c r="C67" s="1"/>
      <c r="D67" s="1"/>
    </row>
    <row r="68" spans="1:4" x14ac:dyDescent="0.35">
      <c r="A68" s="1"/>
      <c r="B68" s="1"/>
      <c r="C68" s="1"/>
      <c r="D68" s="1"/>
    </row>
    <row r="69" spans="1:4" x14ac:dyDescent="0.35">
      <c r="A69" s="1"/>
      <c r="B69" s="1"/>
      <c r="C69" s="1"/>
      <c r="D69" s="1"/>
    </row>
    <row r="70" spans="1:4" x14ac:dyDescent="0.35">
      <c r="A70" s="1"/>
      <c r="B70" s="1"/>
      <c r="C70" s="1"/>
      <c r="D70" s="1"/>
    </row>
    <row r="71" spans="1:4" x14ac:dyDescent="0.35">
      <c r="A71" s="1"/>
      <c r="B71" s="1"/>
      <c r="C71" s="1"/>
      <c r="D71" s="1"/>
    </row>
    <row r="72" spans="1:4" x14ac:dyDescent="0.35">
      <c r="A72" s="1"/>
      <c r="B72" s="1"/>
      <c r="C72" s="1"/>
      <c r="D72" s="1"/>
    </row>
  </sheetData>
  <mergeCells count="4">
    <mergeCell ref="A1:D33"/>
    <mergeCell ref="A34:D34"/>
    <mergeCell ref="A40:D46"/>
    <mergeCell ref="A37:B37"/>
  </mergeCells>
  <phoneticPr fontId="16" type="noConversion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zoomScale="76" zoomScaleNormal="76" workbookViewId="0">
      <selection activeCell="D18" sqref="D18"/>
    </sheetView>
  </sheetViews>
  <sheetFormatPr defaultRowHeight="14.5" x14ac:dyDescent="0.35"/>
  <cols>
    <col min="1" max="1" width="6.26953125" customWidth="1"/>
    <col min="2" max="2" width="16.36328125" customWidth="1"/>
    <col min="3" max="3" width="38.6328125" style="4" customWidth="1"/>
    <col min="4" max="4" width="8.453125" customWidth="1"/>
    <col min="5" max="5" width="8.26953125" customWidth="1"/>
    <col min="6" max="6" width="12" style="4" customWidth="1"/>
    <col min="7" max="7" width="13.81640625" style="4" customWidth="1"/>
    <col min="8" max="8" width="14" customWidth="1"/>
  </cols>
  <sheetData>
    <row r="1" spans="1:8" ht="26.25" customHeight="1" thickBot="1" x14ac:dyDescent="0.4">
      <c r="A1" s="56" t="s">
        <v>13</v>
      </c>
      <c r="B1" s="57"/>
      <c r="C1" s="57"/>
      <c r="D1" s="57"/>
      <c r="E1" s="57"/>
      <c r="F1" s="57"/>
      <c r="G1" s="57"/>
      <c r="H1" s="58"/>
    </row>
    <row r="2" spans="1:8" ht="43.5" customHeight="1" thickBot="1" x14ac:dyDescent="0.4">
      <c r="A2" s="14" t="s">
        <v>7</v>
      </c>
      <c r="B2" s="15" t="s">
        <v>0</v>
      </c>
      <c r="C2" s="15" t="s">
        <v>16</v>
      </c>
      <c r="D2" s="15" t="s">
        <v>8</v>
      </c>
      <c r="E2" s="16" t="s">
        <v>9</v>
      </c>
      <c r="F2" s="17" t="s">
        <v>10</v>
      </c>
      <c r="G2" s="17" t="s">
        <v>2</v>
      </c>
      <c r="H2" s="18" t="s">
        <v>3</v>
      </c>
    </row>
    <row r="3" spans="1:8" ht="27" customHeight="1" x14ac:dyDescent="0.35">
      <c r="A3" s="41" t="s">
        <v>15</v>
      </c>
      <c r="B3" s="42"/>
      <c r="C3" s="42"/>
      <c r="D3" s="42"/>
      <c r="E3" s="42"/>
      <c r="F3" s="42"/>
      <c r="G3" s="42"/>
      <c r="H3" s="43"/>
    </row>
    <row r="4" spans="1:8" ht="263" customHeight="1" x14ac:dyDescent="0.35">
      <c r="A4" s="12">
        <v>1</v>
      </c>
      <c r="B4" s="29" t="s">
        <v>28</v>
      </c>
      <c r="C4" s="60" t="s">
        <v>31</v>
      </c>
      <c r="D4" s="22" t="s">
        <v>11</v>
      </c>
      <c r="E4" s="23">
        <v>1</v>
      </c>
      <c r="F4" s="21">
        <v>0</v>
      </c>
      <c r="G4" s="62">
        <f>F4*E4</f>
        <v>0</v>
      </c>
      <c r="H4" s="63">
        <f>G4*1.21</f>
        <v>0</v>
      </c>
    </row>
    <row r="5" spans="1:8" ht="126" customHeight="1" x14ac:dyDescent="0.35">
      <c r="A5" s="13">
        <v>2</v>
      </c>
      <c r="B5" s="27" t="s">
        <v>20</v>
      </c>
      <c r="C5" s="60" t="s">
        <v>29</v>
      </c>
      <c r="D5" s="22" t="s">
        <v>11</v>
      </c>
      <c r="E5" s="24">
        <v>23</v>
      </c>
      <c r="F5" s="21">
        <v>0</v>
      </c>
      <c r="G5" s="62">
        <f t="shared" ref="G5:G21" si="0">F5*E5</f>
        <v>0</v>
      </c>
      <c r="H5" s="63">
        <f t="shared" ref="H5:H21" si="1">G5*1.21</f>
        <v>0</v>
      </c>
    </row>
    <row r="6" spans="1:8" ht="124.5" customHeight="1" x14ac:dyDescent="0.35">
      <c r="A6" s="13">
        <v>3</v>
      </c>
      <c r="B6" s="28" t="s">
        <v>20</v>
      </c>
      <c r="C6" s="61" t="s">
        <v>30</v>
      </c>
      <c r="D6" s="22" t="s">
        <v>11</v>
      </c>
      <c r="E6" s="24">
        <v>23</v>
      </c>
      <c r="F6" s="21">
        <v>0</v>
      </c>
      <c r="G6" s="62">
        <f t="shared" si="0"/>
        <v>0</v>
      </c>
      <c r="H6" s="63">
        <f t="shared" si="1"/>
        <v>0</v>
      </c>
    </row>
    <row r="7" spans="1:8" ht="119" customHeight="1" x14ac:dyDescent="0.35">
      <c r="A7" s="13">
        <v>4</v>
      </c>
      <c r="B7" s="28" t="s">
        <v>20</v>
      </c>
      <c r="C7" s="61" t="s">
        <v>32</v>
      </c>
      <c r="D7" s="22" t="s">
        <v>11</v>
      </c>
      <c r="E7" s="24">
        <v>23</v>
      </c>
      <c r="F7" s="21">
        <v>0</v>
      </c>
      <c r="G7" s="62">
        <f t="shared" si="0"/>
        <v>0</v>
      </c>
      <c r="H7" s="63">
        <f t="shared" si="1"/>
        <v>0</v>
      </c>
    </row>
    <row r="8" spans="1:8" s="4" customFormat="1" ht="134.5" customHeight="1" x14ac:dyDescent="0.35">
      <c r="A8" s="13">
        <v>5</v>
      </c>
      <c r="B8" s="28" t="s">
        <v>20</v>
      </c>
      <c r="C8" s="61" t="s">
        <v>33</v>
      </c>
      <c r="D8" s="22" t="s">
        <v>11</v>
      </c>
      <c r="E8" s="24">
        <v>24</v>
      </c>
      <c r="F8" s="21">
        <v>0</v>
      </c>
      <c r="G8" s="62">
        <f>F8*E8</f>
        <v>0</v>
      </c>
      <c r="H8" s="63">
        <f>G8*1.21</f>
        <v>0</v>
      </c>
    </row>
    <row r="9" spans="1:8" s="4" customFormat="1" ht="312.5" customHeight="1" x14ac:dyDescent="0.35">
      <c r="A9" s="13">
        <v>6</v>
      </c>
      <c r="B9" s="28" t="s">
        <v>21</v>
      </c>
      <c r="C9" s="61" t="s">
        <v>35</v>
      </c>
      <c r="D9" s="22" t="s">
        <v>11</v>
      </c>
      <c r="E9" s="24">
        <v>98</v>
      </c>
      <c r="F9" s="21">
        <v>0</v>
      </c>
      <c r="G9" s="62">
        <f>F9*E9</f>
        <v>0</v>
      </c>
      <c r="H9" s="63">
        <f>G9*1.21</f>
        <v>0</v>
      </c>
    </row>
    <row r="10" spans="1:8" s="4" customFormat="1" ht="202" customHeight="1" x14ac:dyDescent="0.35">
      <c r="A10" s="13">
        <v>7</v>
      </c>
      <c r="B10" s="28" t="s">
        <v>21</v>
      </c>
      <c r="C10" s="61" t="s">
        <v>34</v>
      </c>
      <c r="D10" s="22" t="s">
        <v>11</v>
      </c>
      <c r="E10" s="24">
        <v>14</v>
      </c>
      <c r="F10" s="21">
        <v>0</v>
      </c>
      <c r="G10" s="62">
        <f>F10*E10</f>
        <v>0</v>
      </c>
      <c r="H10" s="63">
        <f>G10*1.21</f>
        <v>0</v>
      </c>
    </row>
    <row r="11" spans="1:8" s="4" customFormat="1" ht="92" customHeight="1" x14ac:dyDescent="0.35">
      <c r="A11" s="13">
        <v>8</v>
      </c>
      <c r="B11" s="28" t="s">
        <v>22</v>
      </c>
      <c r="C11" s="61" t="s">
        <v>37</v>
      </c>
      <c r="D11" s="22" t="s">
        <v>11</v>
      </c>
      <c r="E11" s="24">
        <v>4</v>
      </c>
      <c r="F11" s="21">
        <v>0</v>
      </c>
      <c r="G11" s="62">
        <f>F11*E11</f>
        <v>0</v>
      </c>
      <c r="H11" s="63">
        <f>G11*1.21</f>
        <v>0</v>
      </c>
    </row>
    <row r="12" spans="1:8" s="4" customFormat="1" ht="91" customHeight="1" x14ac:dyDescent="0.35">
      <c r="A12" s="13">
        <v>9</v>
      </c>
      <c r="B12" s="28" t="s">
        <v>22</v>
      </c>
      <c r="C12" s="61" t="s">
        <v>38</v>
      </c>
      <c r="D12" s="22" t="s">
        <v>11</v>
      </c>
      <c r="E12" s="24">
        <v>2</v>
      </c>
      <c r="F12" s="21">
        <v>0</v>
      </c>
      <c r="G12" s="62">
        <f>F12*E12</f>
        <v>0</v>
      </c>
      <c r="H12" s="63">
        <f>G12*1.21</f>
        <v>0</v>
      </c>
    </row>
    <row r="13" spans="1:8" s="4" customFormat="1" ht="99" customHeight="1" x14ac:dyDescent="0.35">
      <c r="A13" s="13">
        <v>10</v>
      </c>
      <c r="B13" s="28" t="s">
        <v>22</v>
      </c>
      <c r="C13" s="61" t="s">
        <v>36</v>
      </c>
      <c r="D13" s="22" t="s">
        <v>11</v>
      </c>
      <c r="E13" s="24">
        <v>4</v>
      </c>
      <c r="F13" s="21">
        <v>0</v>
      </c>
      <c r="G13" s="62">
        <f>F13*E13</f>
        <v>0</v>
      </c>
      <c r="H13" s="63">
        <f>G13*1.21</f>
        <v>0</v>
      </c>
    </row>
    <row r="14" spans="1:8" s="4" customFormat="1" ht="100.5" customHeight="1" x14ac:dyDescent="0.35">
      <c r="A14" s="13">
        <v>11</v>
      </c>
      <c r="B14" s="28" t="s">
        <v>22</v>
      </c>
      <c r="C14" s="61" t="s">
        <v>39</v>
      </c>
      <c r="D14" s="22" t="s">
        <v>11</v>
      </c>
      <c r="E14" s="24">
        <v>6</v>
      </c>
      <c r="F14" s="21">
        <v>0</v>
      </c>
      <c r="G14" s="62">
        <f>F14*E14</f>
        <v>0</v>
      </c>
      <c r="H14" s="63">
        <f>G14*1.21</f>
        <v>0</v>
      </c>
    </row>
    <row r="15" spans="1:8" ht="82" customHeight="1" x14ac:dyDescent="0.35">
      <c r="A15" s="13">
        <v>12</v>
      </c>
      <c r="B15" s="28" t="s">
        <v>23</v>
      </c>
      <c r="C15" s="61" t="s">
        <v>40</v>
      </c>
      <c r="D15" s="22" t="s">
        <v>11</v>
      </c>
      <c r="E15" s="24">
        <v>18</v>
      </c>
      <c r="F15" s="21">
        <v>0</v>
      </c>
      <c r="G15" s="62">
        <f t="shared" si="0"/>
        <v>0</v>
      </c>
      <c r="H15" s="63">
        <f t="shared" si="1"/>
        <v>0</v>
      </c>
    </row>
    <row r="16" spans="1:8" s="4" customFormat="1" ht="78" customHeight="1" x14ac:dyDescent="0.35">
      <c r="A16" s="13">
        <v>13</v>
      </c>
      <c r="B16" s="28" t="s">
        <v>23</v>
      </c>
      <c r="C16" s="61" t="s">
        <v>18</v>
      </c>
      <c r="D16" s="22" t="s">
        <v>11</v>
      </c>
      <c r="E16" s="24">
        <v>18</v>
      </c>
      <c r="F16" s="21">
        <v>0</v>
      </c>
      <c r="G16" s="62">
        <f t="shared" ref="G16:G19" si="2">F16*E16</f>
        <v>0</v>
      </c>
      <c r="H16" s="63">
        <f t="shared" ref="H16:H19" si="3">G16*1.21</f>
        <v>0</v>
      </c>
    </row>
    <row r="17" spans="1:8" s="4" customFormat="1" ht="283" customHeight="1" x14ac:dyDescent="0.35">
      <c r="A17" s="13">
        <v>14</v>
      </c>
      <c r="B17" s="28" t="s">
        <v>24</v>
      </c>
      <c r="C17" s="61" t="s">
        <v>41</v>
      </c>
      <c r="D17" s="22" t="s">
        <v>11</v>
      </c>
      <c r="E17" s="24">
        <v>5</v>
      </c>
      <c r="F17" s="21">
        <v>0</v>
      </c>
      <c r="G17" s="62">
        <f t="shared" si="2"/>
        <v>0</v>
      </c>
      <c r="H17" s="63">
        <f t="shared" si="3"/>
        <v>0</v>
      </c>
    </row>
    <row r="18" spans="1:8" s="4" customFormat="1" ht="275" customHeight="1" x14ac:dyDescent="0.35">
      <c r="A18" s="13">
        <v>15</v>
      </c>
      <c r="B18" s="28" t="s">
        <v>24</v>
      </c>
      <c r="C18" s="61" t="s">
        <v>42</v>
      </c>
      <c r="D18" s="22" t="s">
        <v>11</v>
      </c>
      <c r="E18" s="24">
        <v>4</v>
      </c>
      <c r="F18" s="21">
        <v>0</v>
      </c>
      <c r="G18" s="62">
        <f t="shared" si="2"/>
        <v>0</v>
      </c>
      <c r="H18" s="63">
        <f t="shared" si="3"/>
        <v>0</v>
      </c>
    </row>
    <row r="19" spans="1:8" s="4" customFormat="1" ht="409" customHeight="1" x14ac:dyDescent="0.35">
      <c r="A19" s="64">
        <v>16</v>
      </c>
      <c r="B19" s="66" t="s">
        <v>25</v>
      </c>
      <c r="C19" s="76" t="s">
        <v>43</v>
      </c>
      <c r="D19" s="68" t="s">
        <v>11</v>
      </c>
      <c r="E19" s="78">
        <v>1</v>
      </c>
      <c r="F19" s="70">
        <v>0</v>
      </c>
      <c r="G19" s="71">
        <f t="shared" si="2"/>
        <v>0</v>
      </c>
      <c r="H19" s="72">
        <f t="shared" si="3"/>
        <v>0</v>
      </c>
    </row>
    <row r="20" spans="1:8" s="4" customFormat="1" ht="268" customHeight="1" x14ac:dyDescent="0.35">
      <c r="A20" s="65"/>
      <c r="B20" s="67"/>
      <c r="C20" s="77"/>
      <c r="D20" s="69"/>
      <c r="E20" s="79"/>
      <c r="F20" s="73"/>
      <c r="G20" s="74"/>
      <c r="H20" s="75"/>
    </row>
    <row r="21" spans="1:8" ht="371.5" customHeight="1" x14ac:dyDescent="0.35">
      <c r="A21" s="64">
        <v>17</v>
      </c>
      <c r="B21" s="66" t="s">
        <v>26</v>
      </c>
      <c r="C21" s="76" t="s">
        <v>44</v>
      </c>
      <c r="D21" s="68" t="s">
        <v>11</v>
      </c>
      <c r="E21" s="68">
        <v>1</v>
      </c>
      <c r="F21" s="70">
        <v>0</v>
      </c>
      <c r="G21" s="71">
        <f t="shared" si="0"/>
        <v>0</v>
      </c>
      <c r="H21" s="72">
        <f t="shared" si="1"/>
        <v>0</v>
      </c>
    </row>
    <row r="22" spans="1:8" s="4" customFormat="1" ht="154" customHeight="1" x14ac:dyDescent="0.35">
      <c r="A22" s="65"/>
      <c r="B22" s="67"/>
      <c r="C22" s="77"/>
      <c r="D22" s="69"/>
      <c r="E22" s="69"/>
      <c r="F22" s="73"/>
      <c r="G22" s="74"/>
      <c r="H22" s="75"/>
    </row>
    <row r="23" spans="1:8" s="4" customFormat="1" ht="40.5" customHeight="1" thickBot="1" x14ac:dyDescent="0.4">
      <c r="A23" s="13">
        <v>18</v>
      </c>
      <c r="B23" s="59" t="s">
        <v>27</v>
      </c>
      <c r="C23" s="61" t="s">
        <v>19</v>
      </c>
      <c r="D23" s="22" t="s">
        <v>17</v>
      </c>
      <c r="E23" s="24">
        <v>1</v>
      </c>
      <c r="F23" s="21">
        <v>0</v>
      </c>
      <c r="G23" s="62">
        <f>F23*E23</f>
        <v>0</v>
      </c>
      <c r="H23" s="63">
        <f t="shared" ref="H23" si="4">G23*1.21</f>
        <v>0</v>
      </c>
    </row>
    <row r="24" spans="1:8" ht="29.65" customHeight="1" thickBot="1" x14ac:dyDescent="0.4">
      <c r="A24" s="5"/>
      <c r="B24" s="6" t="s">
        <v>4</v>
      </c>
      <c r="C24" s="6"/>
      <c r="D24" s="7"/>
      <c r="E24" s="7"/>
      <c r="F24" s="7"/>
      <c r="G24" s="8">
        <f>SUM(G4:G23)</f>
        <v>0</v>
      </c>
      <c r="H24" s="9">
        <f>SUM(H4:H23)</f>
        <v>0</v>
      </c>
    </row>
  </sheetData>
  <mergeCells count="18">
    <mergeCell ref="G21:G22"/>
    <mergeCell ref="H21:H22"/>
    <mergeCell ref="C21:C22"/>
    <mergeCell ref="A21:A22"/>
    <mergeCell ref="B21:B22"/>
    <mergeCell ref="D21:D22"/>
    <mergeCell ref="E21:E22"/>
    <mergeCell ref="F21:F22"/>
    <mergeCell ref="A1:H1"/>
    <mergeCell ref="A3:H3"/>
    <mergeCell ref="A19:A20"/>
    <mergeCell ref="B19:B20"/>
    <mergeCell ref="C19:C20"/>
    <mergeCell ref="D19:D20"/>
    <mergeCell ref="E19:E20"/>
    <mergeCell ref="F19:F20"/>
    <mergeCell ref="G19:G20"/>
    <mergeCell ref="H19:H2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</vt:lpstr>
      <vt:lpstr>Velká herna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Rejent</dc:creator>
  <cp:lastModifiedBy>Karel Rejent - ICT plus, s.r.o.</cp:lastModifiedBy>
  <cp:lastPrinted>2023-06-29T15:51:52Z</cp:lastPrinted>
  <dcterms:created xsi:type="dcterms:W3CDTF">2018-10-30T14:49:07Z</dcterms:created>
  <dcterms:modified xsi:type="dcterms:W3CDTF">2023-12-04T11:24:43Z</dcterms:modified>
</cp:coreProperties>
</file>