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4240" windowHeight="13020" activeTab="0"/>
  </bookViews>
  <sheets>
    <sheet name="Přehled" sheetId="1" r:id="rId1"/>
    <sheet name="Učebna Informatiky I. (213)" sheetId="2" r:id="rId2"/>
    <sheet name="Učebna Informatiky II. (217)" sheetId="7" r:id="rId3"/>
    <sheet name="Kabinet informatika" sheetId="3" r:id="rId4"/>
    <sheet name="Kabinet cizí jazyky" sheetId="4" r:id="rId5"/>
    <sheet name="Kabinet pro dílny (2x) (004)" sheetId="19" r:id="rId6"/>
    <sheet name="Multimediální učebna I. (213)" sheetId="5" r:id="rId7"/>
    <sheet name="Multimediální učebna II. (319)" sheetId="8" r:id="rId8"/>
    <sheet name="Jazyková učebna I. (112)" sheetId="9" r:id="rId9"/>
    <sheet name="Jazyková učebna II. (301)" sheetId="10" r:id="rId10"/>
    <sheet name="Kovodílna " sheetId="11" r:id="rId11"/>
    <sheet name="Dřevodílna" sheetId="12" r:id="rId12"/>
    <sheet name="Studio robotiky (001)" sheetId="13" r:id="rId13"/>
    <sheet name="Velká herna_volnočasová učebn" sheetId="16" r:id="rId1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<sst xmlns="http://schemas.openxmlformats.org/spreadsheetml/2006/main" count="444" uniqueCount="107">
  <si>
    <t>Položka rozpočtu</t>
  </si>
  <si>
    <t>VYBAVENÍ UČEBEN - NÁBYTEK</t>
  </si>
  <si>
    <t>1.</t>
  </si>
  <si>
    <t>3.</t>
  </si>
  <si>
    <t>4.</t>
  </si>
  <si>
    <t>5.</t>
  </si>
  <si>
    <t>2.</t>
  </si>
  <si>
    <t>Nabídková celková cena za  položku v Kč bez DPH</t>
  </si>
  <si>
    <t>Nabídková celková cena za  položku v Kč vč. DPH</t>
  </si>
  <si>
    <t>CELKEM</t>
  </si>
  <si>
    <t>POLOŽKA</t>
  </si>
  <si>
    <t>č.</t>
  </si>
  <si>
    <t>položka č.</t>
  </si>
  <si>
    <t>jednotka</t>
  </si>
  <si>
    <t>počet jednotek</t>
  </si>
  <si>
    <t>Nabídková cena za jednotku v Kč bez DPH</t>
  </si>
  <si>
    <t>ks</t>
  </si>
  <si>
    <t>6.</t>
  </si>
  <si>
    <t xml:space="preserve">
Daň z přidané hodnoty bude účtována v souladu s příslušnými zákonnými ustanoveními platnými ke dni uskutečnění zdanitelného plnění.
Prohlašuji, že veškeré shora uvedené údaje (parametry) jsou úplné, pravdivé a odpovídají skutečnosti. Jsem si vědom/a právních následků v případě uvedení nesprávných nebo nepravdivých údajů (parametrů). 
Místo, datum .................................................
                                                                                                                                                                                            ………………………………………...………….. 
                                                                                                                                                                                             Jméno a podpis oprávněné osoby
</t>
  </si>
  <si>
    <t>7.</t>
  </si>
  <si>
    <t>8.</t>
  </si>
  <si>
    <t>9.</t>
  </si>
  <si>
    <t>10.</t>
  </si>
  <si>
    <t>11.</t>
  </si>
  <si>
    <t>12.</t>
  </si>
  <si>
    <t>13.</t>
  </si>
  <si>
    <t>I. ETAPA</t>
  </si>
  <si>
    <t>II. ETAPA</t>
  </si>
  <si>
    <t>PRACOVNÍ MÍSTO UČITELE</t>
  </si>
  <si>
    <t>STŮL PRO ŽÁKY</t>
  </si>
  <si>
    <t>PRACOVNÍ ŽIDLE UČITELE</t>
  </si>
  <si>
    <t>ŽIDLE PRO ŽÁKY</t>
  </si>
  <si>
    <t>NÁSTĚNKA</t>
  </si>
  <si>
    <t>TABURET</t>
  </si>
  <si>
    <t>DOPRAVA A INSTALACE</t>
  </si>
  <si>
    <t>SKŘÍŇOVÁ SESTAVA</t>
  </si>
  <si>
    <t>PARAVÁN</t>
  </si>
  <si>
    <t>STŮL UČITELE</t>
  </si>
  <si>
    <t>ELEKTROINSTALACE</t>
  </si>
  <si>
    <t>ŽIDLE ŽÁKOVSKÁ</t>
  </si>
  <si>
    <t>TABULE</t>
  </si>
  <si>
    <t>MOBILNÍ SEZENÍ PRO DĚTI S MOŽNOSTÍ HER</t>
  </si>
  <si>
    <t>MOZAIKA</t>
  </si>
  <si>
    <t>Vybavení "Učebna Informatiky I. (213)"</t>
  </si>
  <si>
    <t>Vybavení "Učebna Informatiky II. (217)"</t>
  </si>
  <si>
    <t>Vybavení "Kabinet informatika"</t>
  </si>
  <si>
    <t>Vybavení "Kabinet cizí jazyky"</t>
  </si>
  <si>
    <t>Vybavení "Kabinet pro dílny (2x) (004)"</t>
  </si>
  <si>
    <t>Vybavení "Multimediální učebna I. (213)"</t>
  </si>
  <si>
    <t>Vybavení "Multimediální učebna II. (319)"</t>
  </si>
  <si>
    <t>Vybavení "Jazyková učebna I. (112)"</t>
  </si>
  <si>
    <t>Vybavení "Jazyková učebna II. (301)"</t>
  </si>
  <si>
    <t>Vybavení "Kovodílna "</t>
  </si>
  <si>
    <t>Vybavení "Dřevodílna"</t>
  </si>
  <si>
    <t>Vybavení "Studio robotiky (001)"</t>
  </si>
  <si>
    <t>Vybavení "Velká herna / volnočasová učebna"</t>
  </si>
  <si>
    <t>SESTAVA UČITELE</t>
  </si>
  <si>
    <t>STŮL ŽÁKOVSKÝ</t>
  </si>
  <si>
    <t>NÁBYTKOVÁ SESTAVA</t>
  </si>
  <si>
    <t>PRACOVNÍ STŮL A</t>
  </si>
  <si>
    <t>PRACOVNÍ STŮL B</t>
  </si>
  <si>
    <t>ŽIDLE</t>
  </si>
  <si>
    <t>ŽIDLE UČITELE</t>
  </si>
  <si>
    <t>SKŘÍŇOVÁ SESTAVA ODKLÁDACÍ</t>
  </si>
  <si>
    <t>POLICOVÝ SYSTÉM</t>
  </si>
  <si>
    <t>ZÁVĚSNÝ SYSTÉM</t>
  </si>
  <si>
    <t>SKŘÍŇ V PROSTORU MÍSTNOSTI</t>
  </si>
  <si>
    <t>SESTAVA SKŘÍNÍ</t>
  </si>
  <si>
    <t>KONFERENČNÍ STOLEK</t>
  </si>
  <si>
    <t>SEDACÍ ČÁST</t>
  </si>
  <si>
    <t>STOLOVÁ ČÁST B</t>
  </si>
  <si>
    <t>Vybavení "Kabinet pro dílny (větší) (004)"</t>
  </si>
  <si>
    <t>Vybavení "Kabinet pro dílny (menší) (004)"</t>
  </si>
  <si>
    <t>SKŘÍŇ</t>
  </si>
  <si>
    <t>STŮL</t>
  </si>
  <si>
    <t>REGÁL</t>
  </si>
  <si>
    <t>DRŽÁKY</t>
  </si>
  <si>
    <t>KONTEJNER</t>
  </si>
  <si>
    <t>SKŘÍŇOVÁ SESTAVA LEVÁ</t>
  </si>
  <si>
    <t>SKŘÍŇOVÁ SESTAVA 400MM HLUBOKÁ</t>
  </si>
  <si>
    <t>SKŘÍŇOVÁ SESTAVA PRAVÁ</t>
  </si>
  <si>
    <t>KONFERENČNÍ SEZENÍ</t>
  </si>
  <si>
    <t>NÁSTĚNKA PARAVÁNOVÁ</t>
  </si>
  <si>
    <t>DEKORACE</t>
  </si>
  <si>
    <t>SEZENÍ PRO PÁROVOU AKTIVITU</t>
  </si>
  <si>
    <t>STĚNA NA NÁCVIK ARTIKULACE</t>
  </si>
  <si>
    <t>STOLY DO DÍLNY</t>
  </si>
  <si>
    <t>SVĚRÁK</t>
  </si>
  <si>
    <t>SEZENÍ</t>
  </si>
  <si>
    <t>PRACOVNÍ MÍSTO PRO ŽÁKY</t>
  </si>
  <si>
    <t>PRACOVNÍ MÍSTO PRO JEDNOHO ŽÁKA</t>
  </si>
  <si>
    <t>PŘÍSLUŠENSTVÍ</t>
  </si>
  <si>
    <t>DEMONSTRAČNÍ STŮL</t>
  </si>
  <si>
    <t>PRÁCE S ROBOTICKÝMI STAVEBNICEMI</t>
  </si>
  <si>
    <t>PRACOVNÍ SESTAVA ROHOVÁ</t>
  </si>
  <si>
    <t>SKŘÍNĚ V PROSTORU MÍSTNOSTI</t>
  </si>
  <si>
    <t>ODPČINKOVÁ SESTAVA</t>
  </si>
  <si>
    <t>SESTAVA NA HRANÍ</t>
  </si>
  <si>
    <t>STĚNA PRO CVIČENÍ</t>
  </si>
  <si>
    <t>ZÁSTĚNA</t>
  </si>
  <si>
    <t>DEKORATIVNÍ VÝMALBA</t>
  </si>
  <si>
    <t>ZATEMNĚNÍ OKEN VE VYBAVOVANÝCH PROSTORECH</t>
  </si>
  <si>
    <t>Vybavení "Přípravna"</t>
  </si>
  <si>
    <t>MYCÍ SESTAVA</t>
  </si>
  <si>
    <t>KRYTINA</t>
  </si>
  <si>
    <t>STOLEK</t>
  </si>
  <si>
    <r>
      <rPr>
        <sz val="11"/>
        <color theme="1"/>
        <rFont val="Calibri"/>
        <family val="2"/>
        <scheme val="minor"/>
      </rPr>
      <t>Příloha č. 2</t>
    </r>
    <r>
      <rPr>
        <b/>
        <sz val="14"/>
        <color theme="1"/>
        <rFont val="Calibri"/>
        <family val="2"/>
        <scheme val="minor"/>
      </rPr>
      <t xml:space="preserve">
Tabulka k ocenění 
</t>
    </r>
    <r>
      <rPr>
        <b/>
        <sz val="20"/>
        <color theme="4" tint="-0.4999699890613556"/>
        <rFont val="Calibri"/>
        <family val="2"/>
        <scheme val="minor"/>
      </rPr>
      <t xml:space="preserve">VYBAVENÍ UČEBEN - NÁBYTEK
</t>
    </r>
    <r>
      <rPr>
        <b/>
        <sz val="14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veřejná zakázka na dodávky s názvem:</t>
    </r>
    <r>
      <rPr>
        <sz val="14"/>
        <color theme="1"/>
        <rFont val="Calibri"/>
        <family val="2"/>
        <scheme val="minor"/>
      </rPr>
      <t xml:space="preserve">
</t>
    </r>
    <r>
      <rPr>
        <b/>
        <sz val="19"/>
        <color theme="1"/>
        <rFont val="Calibri"/>
        <family val="2"/>
        <scheme val="minor"/>
      </rPr>
      <t>„Dodávka nábytkového vybavení učeben – 
Základní škola, Trutnov, V Domcích 488</t>
    </r>
    <r>
      <rPr>
        <sz val="14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</si>
</sst>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Calibri"/>
      <family val="2"/>
      <scheme val="minor"/>
    </font>
    <font>
      <b/>
      <sz val="20"/>
      <color theme="4" tint="-0.499969989061355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4" tint="-0.4999699890613556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36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0" fillId="0" borderId="0" xfId="0"/>
    <xf numFmtId="0" fontId="0" fillId="0" borderId="1" xfId="0" applyBorder="1"/>
    <xf numFmtId="0" fontId="9" fillId="0" borderId="2" xfId="0" applyFont="1" applyFill="1" applyBorder="1" applyAlignment="1">
      <alignment horizontal="center" vertical="center"/>
    </xf>
    <xf numFmtId="0" fontId="0" fillId="0" borderId="2" xfId="0" applyBorder="1"/>
    <xf numFmtId="164" fontId="9" fillId="0" borderId="2" xfId="0" applyNumberFormat="1" applyFont="1" applyBorder="1" applyAlignment="1">
      <alignment vertical="center"/>
    </xf>
    <xf numFmtId="164" fontId="9" fillId="0" borderId="3" xfId="0" applyNumberFormat="1" applyFont="1" applyBorder="1" applyAlignment="1">
      <alignment vertical="center"/>
    </xf>
    <xf numFmtId="164" fontId="7" fillId="2" borderId="4" xfId="0" applyNumberFormat="1" applyFont="1" applyFill="1" applyBorder="1" applyAlignment="1">
      <alignment horizontal="right" vertical="center"/>
    </xf>
    <xf numFmtId="164" fontId="7" fillId="2" borderId="5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right" vertical="center"/>
    </xf>
    <xf numFmtId="4" fontId="5" fillId="4" borderId="10" xfId="0" applyNumberFormat="1" applyFont="1" applyFill="1" applyBorder="1" applyAlignment="1">
      <alignment horizontal="right" vertical="center"/>
    </xf>
    <xf numFmtId="0" fontId="15" fillId="0" borderId="9" xfId="0" applyFont="1" applyBorder="1" applyAlignment="1">
      <alignment horizontal="left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16" fontId="12" fillId="0" borderId="13" xfId="0" applyNumberFormat="1" applyFont="1" applyBorder="1" applyAlignment="1">
      <alignment vertical="center"/>
    </xf>
    <xf numFmtId="16" fontId="12" fillId="0" borderId="14" xfId="0" applyNumberFormat="1" applyFont="1" applyBorder="1" applyAlignment="1">
      <alignment vertical="center"/>
    </xf>
    <xf numFmtId="0" fontId="15" fillId="0" borderId="9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9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4" fontId="12" fillId="5" borderId="15" xfId="0" applyNumberFormat="1" applyFont="1" applyFill="1" applyBorder="1" applyAlignment="1">
      <alignment horizontal="center" vertical="center"/>
    </xf>
    <xf numFmtId="4" fontId="12" fillId="5" borderId="15" xfId="0" applyNumberFormat="1" applyFont="1" applyFill="1" applyBorder="1" applyAlignment="1">
      <alignment horizontal="left" vertical="center"/>
    </xf>
    <xf numFmtId="164" fontId="0" fillId="5" borderId="15" xfId="0" applyNumberFormat="1" applyFill="1" applyBorder="1" applyAlignment="1">
      <alignment horizontal="right" vertical="center"/>
    </xf>
    <xf numFmtId="164" fontId="0" fillId="5" borderId="16" xfId="0" applyNumberFormat="1" applyFill="1" applyBorder="1" applyAlignment="1">
      <alignment horizontal="right" vertical="center"/>
    </xf>
    <xf numFmtId="16" fontId="12" fillId="5" borderId="9" xfId="0" applyNumberFormat="1" applyFont="1" applyFill="1" applyBorder="1" applyAlignment="1">
      <alignment horizontal="center" vertical="center"/>
    </xf>
    <xf numFmtId="4" fontId="12" fillId="5" borderId="9" xfId="0" applyNumberFormat="1" applyFont="1" applyFill="1" applyBorder="1" applyAlignment="1">
      <alignment horizontal="left" vertical="center"/>
    </xf>
    <xf numFmtId="164" fontId="0" fillId="5" borderId="9" xfId="0" applyNumberFormat="1" applyFill="1" applyBorder="1" applyAlignment="1">
      <alignment horizontal="right" vertical="center"/>
    </xf>
    <xf numFmtId="164" fontId="0" fillId="5" borderId="17" xfId="0" applyNumberFormat="1" applyFill="1" applyBorder="1" applyAlignment="1">
      <alignment horizontal="right" vertical="center"/>
    </xf>
    <xf numFmtId="16" fontId="12" fillId="6" borderId="9" xfId="0" applyNumberFormat="1" applyFont="1" applyFill="1" applyBorder="1" applyAlignment="1">
      <alignment horizontal="center" vertical="center"/>
    </xf>
    <xf numFmtId="4" fontId="12" fillId="6" borderId="9" xfId="0" applyNumberFormat="1" applyFont="1" applyFill="1" applyBorder="1" applyAlignment="1">
      <alignment horizontal="left" vertical="center"/>
    </xf>
    <xf numFmtId="164" fontId="0" fillId="6" borderId="9" xfId="0" applyNumberFormat="1" applyFill="1" applyBorder="1" applyAlignment="1">
      <alignment horizontal="right" vertical="center"/>
    </xf>
    <xf numFmtId="164" fontId="0" fillId="6" borderId="17" xfId="0" applyNumberFormat="1" applyFill="1" applyBorder="1" applyAlignment="1">
      <alignment horizontal="right" vertical="center"/>
    </xf>
    <xf numFmtId="4" fontId="12" fillId="6" borderId="9" xfId="0" applyNumberFormat="1" applyFont="1" applyFill="1" applyBorder="1" applyAlignment="1">
      <alignment horizontal="center" vertical="center"/>
    </xf>
    <xf numFmtId="2" fontId="5" fillId="0" borderId="12" xfId="0" applyNumberFormat="1" applyFont="1" applyBorder="1" applyAlignment="1">
      <alignment vertical="center"/>
    </xf>
    <xf numFmtId="4" fontId="4" fillId="4" borderId="12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15" fillId="0" borderId="19" xfId="0" applyFont="1" applyFill="1" applyBorder="1" applyAlignment="1">
      <alignment horizontal="left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vertical="center"/>
    </xf>
    <xf numFmtId="4" fontId="4" fillId="4" borderId="2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7" fillId="2" borderId="1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6" fontId="17" fillId="0" borderId="29" xfId="0" applyNumberFormat="1" applyFont="1" applyBorder="1" applyAlignment="1">
      <alignment horizontal="center" vertical="center"/>
    </xf>
    <xf numFmtId="16" fontId="17" fillId="0" borderId="13" xfId="0" applyNumberFormat="1" applyFont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11" fillId="2" borderId="30" xfId="0" applyNumberFormat="1" applyFont="1" applyFill="1" applyBorder="1" applyAlignment="1">
      <alignment horizontal="center" vertical="center"/>
    </xf>
    <xf numFmtId="4" fontId="11" fillId="2" borderId="31" xfId="0" applyNumberFormat="1" applyFont="1" applyFill="1" applyBorder="1" applyAlignment="1">
      <alignment horizontal="center" vertical="center"/>
    </xf>
    <xf numFmtId="4" fontId="11" fillId="2" borderId="32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/>
    </xf>
    <xf numFmtId="4" fontId="11" fillId="2" borderId="24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center" vertical="center"/>
    </xf>
    <xf numFmtId="4" fontId="11" fillId="2" borderId="25" xfId="0" applyNumberFormat="1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right" vertical="center"/>
    </xf>
    <xf numFmtId="4" fontId="4" fillId="2" borderId="17" xfId="0" applyNumberFormat="1" applyFont="1" applyFill="1" applyBorder="1" applyAlignment="1">
      <alignment horizontal="right" vertical="center"/>
    </xf>
    <xf numFmtId="4" fontId="4" fillId="2" borderId="20" xfId="0" applyNumberFormat="1" applyFont="1" applyFill="1" applyBorder="1" applyAlignment="1">
      <alignment horizontal="right" vertical="center"/>
    </xf>
    <xf numFmtId="4" fontId="4" fillId="2" borderId="34" xfId="0" applyNumberFormat="1" applyFont="1" applyFill="1" applyBorder="1" applyAlignment="1">
      <alignment horizontal="right" vertical="center"/>
    </xf>
    <xf numFmtId="4" fontId="4" fillId="2" borderId="12" xfId="0" applyNumberFormat="1" applyFont="1" applyFill="1" applyBorder="1" applyAlignment="1">
      <alignment horizontal="right" vertical="center"/>
    </xf>
    <xf numFmtId="4" fontId="4" fillId="2" borderId="35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6"/>
  <sheetViews>
    <sheetView tabSelected="1" workbookViewId="0" topLeftCell="A34">
      <selection activeCell="G42" sqref="G42"/>
    </sheetView>
  </sheetViews>
  <sheetFormatPr defaultColWidth="9.140625" defaultRowHeight="15"/>
  <cols>
    <col min="1" max="1" width="7.28125" style="0" customWidth="1"/>
    <col min="2" max="2" width="47.7109375" style="0" customWidth="1"/>
    <col min="3" max="3" width="35.7109375" style="0" customWidth="1"/>
    <col min="4" max="4" width="38.7109375" style="0" customWidth="1"/>
  </cols>
  <sheetData>
    <row r="1" spans="1:4" ht="15">
      <c r="A1" s="67" t="s">
        <v>106</v>
      </c>
      <c r="B1" s="68"/>
      <c r="C1" s="68"/>
      <c r="D1" s="69"/>
    </row>
    <row r="2" spans="1:4" ht="15">
      <c r="A2" s="70"/>
      <c r="B2" s="71"/>
      <c r="C2" s="71"/>
      <c r="D2" s="72"/>
    </row>
    <row r="3" spans="1:4" ht="15">
      <c r="A3" s="70"/>
      <c r="B3" s="71"/>
      <c r="C3" s="71"/>
      <c r="D3" s="72"/>
    </row>
    <row r="4" spans="1:4" ht="15">
      <c r="A4" s="70"/>
      <c r="B4" s="71"/>
      <c r="C4" s="71"/>
      <c r="D4" s="72"/>
    </row>
    <row r="5" spans="1:4" ht="15">
      <c r="A5" s="70"/>
      <c r="B5" s="71"/>
      <c r="C5" s="71"/>
      <c r="D5" s="72"/>
    </row>
    <row r="6" spans="1:4" ht="15">
      <c r="A6" s="70"/>
      <c r="B6" s="71"/>
      <c r="C6" s="71"/>
      <c r="D6" s="72"/>
    </row>
    <row r="7" spans="1:4" ht="15">
      <c r="A7" s="70"/>
      <c r="B7" s="71"/>
      <c r="C7" s="71"/>
      <c r="D7" s="72"/>
    </row>
    <row r="8" spans="1:4" ht="15">
      <c r="A8" s="70"/>
      <c r="B8" s="71"/>
      <c r="C8" s="71"/>
      <c r="D8" s="72"/>
    </row>
    <row r="9" spans="1:4" ht="15">
      <c r="A9" s="70"/>
      <c r="B9" s="71"/>
      <c r="C9" s="71"/>
      <c r="D9" s="72"/>
    </row>
    <row r="10" spans="1:4" ht="15">
      <c r="A10" s="70"/>
      <c r="B10" s="71"/>
      <c r="C10" s="71"/>
      <c r="D10" s="72"/>
    </row>
    <row r="11" spans="1:4" ht="15">
      <c r="A11" s="70"/>
      <c r="B11" s="71"/>
      <c r="C11" s="71"/>
      <c r="D11" s="72"/>
    </row>
    <row r="12" spans="1:4" ht="15">
      <c r="A12" s="70"/>
      <c r="B12" s="71"/>
      <c r="C12" s="71"/>
      <c r="D12" s="72"/>
    </row>
    <row r="13" spans="1:4" ht="15">
      <c r="A13" s="70"/>
      <c r="B13" s="71"/>
      <c r="C13" s="71"/>
      <c r="D13" s="72"/>
    </row>
    <row r="14" spans="1:4" ht="15">
      <c r="A14" s="70"/>
      <c r="B14" s="71"/>
      <c r="C14" s="71"/>
      <c r="D14" s="72"/>
    </row>
    <row r="15" spans="1:4" ht="15">
      <c r="A15" s="70"/>
      <c r="B15" s="71"/>
      <c r="C15" s="71"/>
      <c r="D15" s="72"/>
    </row>
    <row r="16" spans="1:4" ht="15">
      <c r="A16" s="70"/>
      <c r="B16" s="71"/>
      <c r="C16" s="71"/>
      <c r="D16" s="72"/>
    </row>
    <row r="17" spans="1:4" ht="15">
      <c r="A17" s="70"/>
      <c r="B17" s="71"/>
      <c r="C17" s="71"/>
      <c r="D17" s="72"/>
    </row>
    <row r="18" spans="1:4" ht="15">
      <c r="A18" s="70"/>
      <c r="B18" s="71"/>
      <c r="C18" s="71"/>
      <c r="D18" s="72"/>
    </row>
    <row r="19" spans="1:4" ht="15">
      <c r="A19" s="70"/>
      <c r="B19" s="71"/>
      <c r="C19" s="71"/>
      <c r="D19" s="72"/>
    </row>
    <row r="20" spans="1:4" ht="15">
      <c r="A20" s="70"/>
      <c r="B20" s="71"/>
      <c r="C20" s="71"/>
      <c r="D20" s="72"/>
    </row>
    <row r="21" spans="1:4" ht="15">
      <c r="A21" s="70"/>
      <c r="B21" s="71"/>
      <c r="C21" s="71"/>
      <c r="D21" s="72"/>
    </row>
    <row r="22" spans="1:4" ht="15">
      <c r="A22" s="70"/>
      <c r="B22" s="71"/>
      <c r="C22" s="71"/>
      <c r="D22" s="72"/>
    </row>
    <row r="23" spans="1:4" ht="15">
      <c r="A23" s="70"/>
      <c r="B23" s="71"/>
      <c r="C23" s="71"/>
      <c r="D23" s="72"/>
    </row>
    <row r="24" spans="1:4" ht="15">
      <c r="A24" s="70"/>
      <c r="B24" s="71"/>
      <c r="C24" s="71"/>
      <c r="D24" s="72"/>
    </row>
    <row r="25" spans="1:4" ht="15">
      <c r="A25" s="70"/>
      <c r="B25" s="71"/>
      <c r="C25" s="71"/>
      <c r="D25" s="72"/>
    </row>
    <row r="26" spans="1:4" ht="15">
      <c r="A26" s="70"/>
      <c r="B26" s="71"/>
      <c r="C26" s="71"/>
      <c r="D26" s="72"/>
    </row>
    <row r="27" spans="1:4" ht="15">
      <c r="A27" s="70"/>
      <c r="B27" s="71"/>
      <c r="C27" s="71"/>
      <c r="D27" s="72"/>
    </row>
    <row r="28" spans="1:4" ht="15">
      <c r="A28" s="70"/>
      <c r="B28" s="71"/>
      <c r="C28" s="71"/>
      <c r="D28" s="72"/>
    </row>
    <row r="29" spans="1:4" ht="15">
      <c r="A29" s="70"/>
      <c r="B29" s="71"/>
      <c r="C29" s="71"/>
      <c r="D29" s="72"/>
    </row>
    <row r="30" spans="1:4" ht="15">
      <c r="A30" s="70"/>
      <c r="B30" s="71"/>
      <c r="C30" s="71"/>
      <c r="D30" s="72"/>
    </row>
    <row r="31" spans="1:4" ht="15">
      <c r="A31" s="70"/>
      <c r="B31" s="71"/>
      <c r="C31" s="71"/>
      <c r="D31" s="72"/>
    </row>
    <row r="32" spans="1:4" ht="15">
      <c r="A32" s="70"/>
      <c r="B32" s="71"/>
      <c r="C32" s="71"/>
      <c r="D32" s="72"/>
    </row>
    <row r="33" spans="1:4" ht="15.75" thickBot="1">
      <c r="A33" s="73"/>
      <c r="B33" s="74"/>
      <c r="C33" s="74"/>
      <c r="D33" s="75"/>
    </row>
    <row r="34" spans="1:4" ht="29.25" customHeight="1" thickBot="1">
      <c r="A34" s="76" t="s">
        <v>1</v>
      </c>
      <c r="B34" s="77"/>
      <c r="C34" s="77"/>
      <c r="D34" s="78"/>
    </row>
    <row r="35" spans="1:4" s="4" customFormat="1" ht="32.25" customHeight="1" thickBot="1">
      <c r="A35" s="18" t="s">
        <v>11</v>
      </c>
      <c r="B35" s="21" t="s">
        <v>10</v>
      </c>
      <c r="C35" s="21" t="s">
        <v>7</v>
      </c>
      <c r="D35" s="22" t="s">
        <v>8</v>
      </c>
    </row>
    <row r="36" spans="1:4" s="4" customFormat="1" ht="20.25" customHeight="1">
      <c r="A36" s="90" t="s">
        <v>26</v>
      </c>
      <c r="B36" s="91"/>
      <c r="C36" s="34"/>
      <c r="D36" s="35"/>
    </row>
    <row r="37" spans="1:4" ht="20.1" customHeight="1">
      <c r="A37" s="46" t="s">
        <v>2</v>
      </c>
      <c r="B37" s="47" t="s">
        <v>43</v>
      </c>
      <c r="C37" s="48">
        <f>'Učebna Informatiky I. (213)'!F12</f>
        <v>0</v>
      </c>
      <c r="D37" s="49">
        <f>'Učebna Informatiky I. (213)'!G12</f>
        <v>0</v>
      </c>
    </row>
    <row r="38" spans="1:4" ht="20.1" customHeight="1">
      <c r="A38" s="50" t="s">
        <v>6</v>
      </c>
      <c r="B38" s="51" t="s">
        <v>44</v>
      </c>
      <c r="C38" s="52">
        <f>'Učebna Informatiky II. (217)'!$F$12</f>
        <v>0</v>
      </c>
      <c r="D38" s="53">
        <f>'Učebna Informatiky II. (217)'!$G$12</f>
        <v>0</v>
      </c>
    </row>
    <row r="39" spans="1:4" s="4" customFormat="1" ht="20.1" customHeight="1">
      <c r="A39" s="46" t="s">
        <v>3</v>
      </c>
      <c r="B39" s="51" t="s">
        <v>45</v>
      </c>
      <c r="C39" s="52">
        <f>'Kabinet informatika'!F13</f>
        <v>0</v>
      </c>
      <c r="D39" s="53">
        <f>'Kabinet informatika'!G13</f>
        <v>0</v>
      </c>
    </row>
    <row r="40" spans="1:4" s="4" customFormat="1" ht="20.1" customHeight="1">
      <c r="A40" s="50" t="s">
        <v>4</v>
      </c>
      <c r="B40" s="51" t="s">
        <v>46</v>
      </c>
      <c r="C40" s="52">
        <f>'Kabinet cizí jazyky'!F11</f>
        <v>0</v>
      </c>
      <c r="D40" s="53">
        <f>'Kabinet cizí jazyky'!G11</f>
        <v>0</v>
      </c>
    </row>
    <row r="41" spans="1:4" s="4" customFormat="1" ht="20.1" customHeight="1">
      <c r="A41" s="46" t="s">
        <v>5</v>
      </c>
      <c r="B41" s="51" t="s">
        <v>47</v>
      </c>
      <c r="C41" s="52">
        <f>'Kabinet pro dílny (2x) (004)'!F25</f>
        <v>0</v>
      </c>
      <c r="D41" s="53">
        <f>'Kabinet pro dílny (2x) (004)'!G25</f>
        <v>0</v>
      </c>
    </row>
    <row r="42" spans="1:4" s="4" customFormat="1" ht="20.1" customHeight="1">
      <c r="A42" s="90" t="s">
        <v>27</v>
      </c>
      <c r="B42" s="91"/>
      <c r="C42" s="34"/>
      <c r="D42" s="35"/>
    </row>
    <row r="43" spans="1:4" s="4" customFormat="1" ht="20.1" customHeight="1">
      <c r="A43" s="54" t="s">
        <v>17</v>
      </c>
      <c r="B43" s="55" t="s">
        <v>48</v>
      </c>
      <c r="C43" s="56">
        <f>'Multimediální učebna I. (213)'!F16</f>
        <v>0</v>
      </c>
      <c r="D43" s="57">
        <f>'Multimediální učebna I. (213)'!G16</f>
        <v>0</v>
      </c>
    </row>
    <row r="44" spans="1:4" s="4" customFormat="1" ht="20.1" customHeight="1">
      <c r="A44" s="58" t="s">
        <v>19</v>
      </c>
      <c r="B44" s="55" t="s">
        <v>49</v>
      </c>
      <c r="C44" s="56">
        <f>'Multimediální učebna II. (319)'!F16</f>
        <v>0</v>
      </c>
      <c r="D44" s="57">
        <f>'Multimediální učebna II. (319)'!G16</f>
        <v>0</v>
      </c>
    </row>
    <row r="45" spans="1:4" s="4" customFormat="1" ht="20.1" customHeight="1">
      <c r="A45" s="54" t="s">
        <v>20</v>
      </c>
      <c r="B45" s="55" t="s">
        <v>50</v>
      </c>
      <c r="C45" s="56">
        <f>'Jazyková učebna I. (112)'!F15</f>
        <v>0</v>
      </c>
      <c r="D45" s="57">
        <f>'Jazyková učebna I. (112)'!G15</f>
        <v>0</v>
      </c>
    </row>
    <row r="46" spans="1:4" s="4" customFormat="1" ht="20.1" customHeight="1">
      <c r="A46" s="58" t="s">
        <v>21</v>
      </c>
      <c r="B46" s="55" t="s">
        <v>51</v>
      </c>
      <c r="C46" s="56">
        <f>'Jazyková učebna II. (301)'!F12</f>
        <v>0</v>
      </c>
      <c r="D46" s="57">
        <f>'Jazyková učebna II. (301)'!G12</f>
        <v>0</v>
      </c>
    </row>
    <row r="47" spans="1:4" s="4" customFormat="1" ht="20.1" customHeight="1">
      <c r="A47" s="54" t="s">
        <v>22</v>
      </c>
      <c r="B47" s="55" t="s">
        <v>52</v>
      </c>
      <c r="C47" s="56">
        <f>'Kovodílna '!F13</f>
        <v>0</v>
      </c>
      <c r="D47" s="57">
        <f>'Kovodílna '!G13</f>
        <v>0</v>
      </c>
    </row>
    <row r="48" spans="1:4" s="4" customFormat="1" ht="20.1" customHeight="1">
      <c r="A48" s="58" t="s">
        <v>23</v>
      </c>
      <c r="B48" s="55" t="s">
        <v>53</v>
      </c>
      <c r="C48" s="56">
        <f>Dřevodílna!F9</f>
        <v>0</v>
      </c>
      <c r="D48" s="57">
        <f>Dřevodílna!G9</f>
        <v>0</v>
      </c>
    </row>
    <row r="49" spans="1:4" s="4" customFormat="1" ht="20.1" customHeight="1">
      <c r="A49" s="58" t="s">
        <v>24</v>
      </c>
      <c r="B49" s="55" t="s">
        <v>54</v>
      </c>
      <c r="C49" s="56">
        <f>'Studio robotiky (001)'!F14</f>
        <v>0</v>
      </c>
      <c r="D49" s="57">
        <f>'Studio robotiky (001)'!G14</f>
        <v>0</v>
      </c>
    </row>
    <row r="50" spans="1:4" s="4" customFormat="1" ht="20.1" customHeight="1" thickBot="1">
      <c r="A50" s="54" t="s">
        <v>25</v>
      </c>
      <c r="B50" s="55" t="s">
        <v>55</v>
      </c>
      <c r="C50" s="56">
        <f>'Velká herna_volnočasová učebn'!F24</f>
        <v>0</v>
      </c>
      <c r="D50" s="57">
        <f>'Velká herna_volnočasová učebn'!G24</f>
        <v>0</v>
      </c>
    </row>
    <row r="51" spans="1:4" s="4" customFormat="1" ht="32.65" customHeight="1" thickBot="1">
      <c r="A51" s="88" t="s">
        <v>9</v>
      </c>
      <c r="B51" s="89"/>
      <c r="C51" s="10">
        <f>SUM(C37:C50)</f>
        <v>0</v>
      </c>
      <c r="D51" s="11">
        <f>SUM(D37:D50)</f>
        <v>0</v>
      </c>
    </row>
    <row r="52" spans="1:4" ht="45" customHeight="1">
      <c r="A52" s="2"/>
      <c r="B52" s="3"/>
      <c r="C52" s="3"/>
      <c r="D52" s="3"/>
    </row>
    <row r="53" spans="1:4" ht="17.25" customHeight="1" thickBot="1">
      <c r="A53" s="2"/>
      <c r="B53" s="3"/>
      <c r="C53" s="3"/>
      <c r="D53" s="3"/>
    </row>
    <row r="54" spans="1:4" ht="33" customHeight="1">
      <c r="A54" s="79" t="s">
        <v>18</v>
      </c>
      <c r="B54" s="80"/>
      <c r="C54" s="80"/>
      <c r="D54" s="81"/>
    </row>
    <row r="55" spans="1:4" ht="33" customHeight="1">
      <c r="A55" s="82"/>
      <c r="B55" s="83"/>
      <c r="C55" s="83"/>
      <c r="D55" s="84"/>
    </row>
    <row r="56" spans="1:4" ht="33" customHeight="1">
      <c r="A56" s="82"/>
      <c r="B56" s="83"/>
      <c r="C56" s="83"/>
      <c r="D56" s="84"/>
    </row>
    <row r="57" spans="1:4" ht="33" customHeight="1">
      <c r="A57" s="82"/>
      <c r="B57" s="83"/>
      <c r="C57" s="83"/>
      <c r="D57" s="84"/>
    </row>
    <row r="58" spans="1:4" ht="33" customHeight="1">
      <c r="A58" s="82"/>
      <c r="B58" s="83"/>
      <c r="C58" s="83"/>
      <c r="D58" s="84"/>
    </row>
    <row r="59" spans="1:4" ht="33" customHeight="1">
      <c r="A59" s="82"/>
      <c r="B59" s="83"/>
      <c r="C59" s="83"/>
      <c r="D59" s="84"/>
    </row>
    <row r="60" spans="1:4" ht="33" customHeight="1" thickBot="1">
      <c r="A60" s="85"/>
      <c r="B60" s="86"/>
      <c r="C60" s="86"/>
      <c r="D60" s="87"/>
    </row>
    <row r="61" spans="1:4" ht="15">
      <c r="A61" s="1"/>
      <c r="B61" s="1"/>
      <c r="C61" s="1"/>
      <c r="D61" s="1"/>
    </row>
    <row r="62" spans="1:4" ht="15">
      <c r="A62" s="1"/>
      <c r="B62" s="1"/>
      <c r="C62" s="1"/>
      <c r="D62" s="1"/>
    </row>
    <row r="63" spans="1:4" ht="15">
      <c r="A63" s="1"/>
      <c r="B63" s="1"/>
      <c r="C63" s="1"/>
      <c r="D63" s="1"/>
    </row>
    <row r="64" spans="1:4" ht="15">
      <c r="A64" s="1"/>
      <c r="B64" s="1"/>
      <c r="C64" s="1"/>
      <c r="D64" s="1"/>
    </row>
    <row r="65" spans="1:4" ht="15">
      <c r="A65" s="1"/>
      <c r="B65" s="1"/>
      <c r="C65" s="1"/>
      <c r="D65" s="1"/>
    </row>
    <row r="66" spans="1:4" ht="15">
      <c r="A66" s="1"/>
      <c r="B66" s="1"/>
      <c r="C66" s="1"/>
      <c r="D66" s="1"/>
    </row>
    <row r="67" spans="1:4" ht="15">
      <c r="A67" s="1"/>
      <c r="B67" s="1"/>
      <c r="C67" s="1"/>
      <c r="D67" s="1"/>
    </row>
    <row r="68" spans="1:4" ht="15">
      <c r="A68" s="1"/>
      <c r="B68" s="1"/>
      <c r="C68" s="1"/>
      <c r="D68" s="1"/>
    </row>
    <row r="69" spans="1:4" ht="15">
      <c r="A69" s="1"/>
      <c r="B69" s="1"/>
      <c r="C69" s="1"/>
      <c r="D69" s="1"/>
    </row>
    <row r="70" spans="1:4" ht="15">
      <c r="A70" s="1"/>
      <c r="B70" s="1"/>
      <c r="C70" s="1"/>
      <c r="D70" s="1"/>
    </row>
    <row r="71" spans="1:4" ht="15">
      <c r="A71" s="1"/>
      <c r="B71" s="1"/>
      <c r="C71" s="1"/>
      <c r="D71" s="1"/>
    </row>
    <row r="72" spans="1:4" ht="15">
      <c r="A72" s="1"/>
      <c r="B72" s="1"/>
      <c r="C72" s="1"/>
      <c r="D72" s="1"/>
    </row>
    <row r="73" spans="1:4" ht="15">
      <c r="A73" s="1"/>
      <c r="B73" s="1"/>
      <c r="C73" s="1"/>
      <c r="D73" s="1"/>
    </row>
    <row r="74" spans="1:4" ht="15">
      <c r="A74" s="1"/>
      <c r="B74" s="1"/>
      <c r="C74" s="1"/>
      <c r="D74" s="1"/>
    </row>
    <row r="75" spans="1:4" ht="15">
      <c r="A75" s="1"/>
      <c r="B75" s="1"/>
      <c r="C75" s="1"/>
      <c r="D75" s="1"/>
    </row>
    <row r="76" spans="1:4" ht="15">
      <c r="A76" s="1"/>
      <c r="B76" s="1"/>
      <c r="C76" s="1"/>
      <c r="D76" s="1"/>
    </row>
    <row r="77" spans="1:4" ht="15">
      <c r="A77" s="1"/>
      <c r="B77" s="1"/>
      <c r="C77" s="1"/>
      <c r="D77" s="1"/>
    </row>
    <row r="78" spans="1:4" ht="15">
      <c r="A78" s="1"/>
      <c r="B78" s="1"/>
      <c r="C78" s="1"/>
      <c r="D78" s="1"/>
    </row>
    <row r="79" spans="1:4" ht="15">
      <c r="A79" s="1"/>
      <c r="B79" s="1"/>
      <c r="C79" s="1"/>
      <c r="D79" s="1"/>
    </row>
    <row r="80" spans="1:4" ht="15">
      <c r="A80" s="1"/>
      <c r="B80" s="1"/>
      <c r="C80" s="1"/>
      <c r="D80" s="1"/>
    </row>
    <row r="81" spans="1:4" ht="15">
      <c r="A81" s="1"/>
      <c r="B81" s="1"/>
      <c r="C81" s="1"/>
      <c r="D81" s="1"/>
    </row>
    <row r="82" spans="1:4" ht="15">
      <c r="A82" s="1"/>
      <c r="B82" s="1"/>
      <c r="C82" s="1"/>
      <c r="D82" s="1"/>
    </row>
    <row r="83" spans="1:4" ht="15">
      <c r="A83" s="1"/>
      <c r="B83" s="1"/>
      <c r="C83" s="1"/>
      <c r="D83" s="1"/>
    </row>
    <row r="84" spans="1:4" ht="15">
      <c r="A84" s="1"/>
      <c r="B84" s="1"/>
      <c r="C84" s="1"/>
      <c r="D84" s="1"/>
    </row>
    <row r="85" spans="1:4" ht="15">
      <c r="A85" s="1"/>
      <c r="B85" s="1"/>
      <c r="C85" s="1"/>
      <c r="D85" s="1"/>
    </row>
    <row r="86" spans="1:4" ht="15">
      <c r="A86" s="1"/>
      <c r="B86" s="1"/>
      <c r="C86" s="1"/>
      <c r="D86" s="1"/>
    </row>
  </sheetData>
  <mergeCells count="6">
    <mergeCell ref="A1:D33"/>
    <mergeCell ref="A34:D34"/>
    <mergeCell ref="A54:D60"/>
    <mergeCell ref="A51:B51"/>
    <mergeCell ref="A42:B42"/>
    <mergeCell ref="A36:B3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CDAAC-95BC-4530-AD78-FD39E3661368}">
  <sheetPr>
    <tabColor theme="9" tint="0.39998000860214233"/>
  </sheetPr>
  <dimension ref="A1:G12"/>
  <sheetViews>
    <sheetView workbookViewId="0" topLeftCell="A1">
      <selection activeCell="K13" sqref="K13"/>
    </sheetView>
  </sheetViews>
  <sheetFormatPr defaultColWidth="9.140625" defaultRowHeight="15"/>
  <cols>
    <col min="1" max="1" width="6.28125" style="4" customWidth="1"/>
    <col min="2" max="2" width="46.57421875" style="4" customWidth="1"/>
    <col min="3" max="3" width="8.421875" style="4" customWidth="1"/>
    <col min="4" max="4" width="8.28125" style="4" customWidth="1"/>
    <col min="5" max="7" width="17.7109375" style="4" customWidth="1"/>
    <col min="8" max="16384" width="9.140625" style="4" customWidth="1"/>
  </cols>
  <sheetData>
    <row r="1" spans="1:7" ht="27" customHeight="1" thickBot="1">
      <c r="A1" s="92" t="s">
        <v>1</v>
      </c>
      <c r="B1" s="93"/>
      <c r="C1" s="93"/>
      <c r="D1" s="93"/>
      <c r="E1" s="93"/>
      <c r="F1" s="93"/>
      <c r="G1" s="94"/>
    </row>
    <row r="2" spans="1:7" ht="39.75" customHeight="1" thickBot="1">
      <c r="A2" s="18" t="s">
        <v>12</v>
      </c>
      <c r="B2" s="19" t="s">
        <v>0</v>
      </c>
      <c r="C2" s="19" t="s">
        <v>13</v>
      </c>
      <c r="D2" s="20" t="s">
        <v>14</v>
      </c>
      <c r="E2" s="21" t="s">
        <v>15</v>
      </c>
      <c r="F2" s="21" t="s">
        <v>7</v>
      </c>
      <c r="G2" s="22" t="s">
        <v>8</v>
      </c>
    </row>
    <row r="3" spans="1:7" ht="31.9" customHeight="1">
      <c r="A3" s="95" t="s">
        <v>51</v>
      </c>
      <c r="B3" s="96"/>
      <c r="C3" s="96"/>
      <c r="D3" s="96"/>
      <c r="E3" s="96"/>
      <c r="F3" s="96"/>
      <c r="G3" s="97"/>
    </row>
    <row r="4" spans="1:7" ht="24" customHeight="1">
      <c r="A4" s="12">
        <v>1</v>
      </c>
      <c r="B4" s="38" t="s">
        <v>37</v>
      </c>
      <c r="C4" s="15" t="s">
        <v>16</v>
      </c>
      <c r="D4" s="16">
        <v>1</v>
      </c>
      <c r="E4" s="23">
        <v>0</v>
      </c>
      <c r="F4" s="105">
        <f>E4*D4</f>
        <v>0</v>
      </c>
      <c r="G4" s="106">
        <f>F4*1.21</f>
        <v>0</v>
      </c>
    </row>
    <row r="5" spans="1:7" ht="24" customHeight="1">
      <c r="A5" s="13">
        <v>2</v>
      </c>
      <c r="B5" s="37" t="s">
        <v>30</v>
      </c>
      <c r="C5" s="15" t="s">
        <v>16</v>
      </c>
      <c r="D5" s="16">
        <v>1</v>
      </c>
      <c r="E5" s="23">
        <v>0</v>
      </c>
      <c r="F5" s="105">
        <f>E5*D5</f>
        <v>0</v>
      </c>
      <c r="G5" s="106">
        <f>F5*1.21</f>
        <v>0</v>
      </c>
    </row>
    <row r="6" spans="1:7" ht="24" customHeight="1">
      <c r="A6" s="13">
        <v>3</v>
      </c>
      <c r="B6" s="37" t="s">
        <v>57</v>
      </c>
      <c r="C6" s="15" t="s">
        <v>16</v>
      </c>
      <c r="D6" s="16">
        <v>12</v>
      </c>
      <c r="E6" s="23">
        <v>0</v>
      </c>
      <c r="F6" s="105">
        <f>E6*D6</f>
        <v>0</v>
      </c>
      <c r="G6" s="106">
        <f>F6*1.21</f>
        <v>0</v>
      </c>
    </row>
    <row r="7" spans="1:7" ht="24" customHeight="1">
      <c r="A7" s="13">
        <v>4</v>
      </c>
      <c r="B7" s="38" t="s">
        <v>39</v>
      </c>
      <c r="C7" s="15" t="s">
        <v>16</v>
      </c>
      <c r="D7" s="16">
        <v>24</v>
      </c>
      <c r="E7" s="23">
        <v>0</v>
      </c>
      <c r="F7" s="105">
        <f>E7*D7</f>
        <v>0</v>
      </c>
      <c r="G7" s="106">
        <f>F7*1.21</f>
        <v>0</v>
      </c>
    </row>
    <row r="8" spans="1:7" ht="24" customHeight="1">
      <c r="A8" s="13">
        <v>5</v>
      </c>
      <c r="B8" s="38" t="s">
        <v>58</v>
      </c>
      <c r="C8" s="15" t="s">
        <v>16</v>
      </c>
      <c r="D8" s="17">
        <v>1</v>
      </c>
      <c r="E8" s="23">
        <v>0</v>
      </c>
      <c r="F8" s="105">
        <f aca="true" t="shared" si="0" ref="F8:F11">E8*D8</f>
        <v>0</v>
      </c>
      <c r="G8" s="106">
        <f aca="true" t="shared" si="1" ref="G8:G11">F8*1.21</f>
        <v>0</v>
      </c>
    </row>
    <row r="9" spans="1:7" ht="24" customHeight="1">
      <c r="A9" s="12">
        <v>6</v>
      </c>
      <c r="B9" s="38" t="s">
        <v>32</v>
      </c>
      <c r="C9" s="15" t="s">
        <v>16</v>
      </c>
      <c r="D9" s="17">
        <v>3</v>
      </c>
      <c r="E9" s="23">
        <v>0</v>
      </c>
      <c r="F9" s="105">
        <f aca="true" t="shared" si="2" ref="F9:F10">E9*D9</f>
        <v>0</v>
      </c>
      <c r="G9" s="106">
        <f aca="true" t="shared" si="3" ref="G9:G10">F9*1.21</f>
        <v>0</v>
      </c>
    </row>
    <row r="10" spans="1:7" ht="24" customHeight="1">
      <c r="A10" s="13">
        <v>7</v>
      </c>
      <c r="B10" s="38" t="s">
        <v>38</v>
      </c>
      <c r="C10" s="15" t="s">
        <v>16</v>
      </c>
      <c r="D10" s="17">
        <v>1</v>
      </c>
      <c r="E10" s="23">
        <v>0</v>
      </c>
      <c r="F10" s="105">
        <f t="shared" si="2"/>
        <v>0</v>
      </c>
      <c r="G10" s="106">
        <f t="shared" si="3"/>
        <v>0</v>
      </c>
    </row>
    <row r="11" spans="1:7" ht="24" customHeight="1" thickBot="1">
      <c r="A11" s="13">
        <v>8</v>
      </c>
      <c r="B11" s="40" t="s">
        <v>34</v>
      </c>
      <c r="C11" s="30" t="s">
        <v>16</v>
      </c>
      <c r="D11" s="31">
        <v>1</v>
      </c>
      <c r="E11" s="23">
        <v>0</v>
      </c>
      <c r="F11" s="105">
        <f t="shared" si="0"/>
        <v>0</v>
      </c>
      <c r="G11" s="106">
        <f t="shared" si="1"/>
        <v>0</v>
      </c>
    </row>
    <row r="12" spans="1:7" ht="19.5" thickBot="1">
      <c r="A12" s="5"/>
      <c r="B12" s="6" t="s">
        <v>9</v>
      </c>
      <c r="C12" s="7"/>
      <c r="D12" s="7"/>
      <c r="E12" s="7"/>
      <c r="F12" s="8">
        <f>SUM(F4:F11)</f>
        <v>0</v>
      </c>
      <c r="G12" s="9">
        <f>SUM(G4:G11)</f>
        <v>0</v>
      </c>
    </row>
  </sheetData>
  <mergeCells count="2">
    <mergeCell ref="A1:G1"/>
    <mergeCell ref="A3:G3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A0619-BDFB-42EC-B3BD-9EB5B2544831}">
  <sheetPr>
    <tabColor theme="9" tint="0.39998000860214233"/>
  </sheetPr>
  <dimension ref="A1:G13"/>
  <sheetViews>
    <sheetView workbookViewId="0" topLeftCell="A1">
      <selection activeCell="L8" sqref="L8"/>
    </sheetView>
  </sheetViews>
  <sheetFormatPr defaultColWidth="9.140625" defaultRowHeight="15"/>
  <cols>
    <col min="1" max="1" width="6.28125" style="4" customWidth="1"/>
    <col min="2" max="2" width="46.57421875" style="4" customWidth="1"/>
    <col min="3" max="3" width="8.421875" style="4" customWidth="1"/>
    <col min="4" max="4" width="8.28125" style="4" customWidth="1"/>
    <col min="5" max="7" width="17.7109375" style="4" customWidth="1"/>
    <col min="8" max="16384" width="9.140625" style="4" customWidth="1"/>
  </cols>
  <sheetData>
    <row r="1" spans="1:7" ht="24" customHeight="1" thickBot="1">
      <c r="A1" s="98" t="s">
        <v>1</v>
      </c>
      <c r="B1" s="98"/>
      <c r="C1" s="98"/>
      <c r="D1" s="98"/>
      <c r="E1" s="98"/>
      <c r="F1" s="98"/>
      <c r="G1" s="98"/>
    </row>
    <row r="2" spans="1:7" ht="39.75" customHeight="1" thickBot="1">
      <c r="A2" s="18" t="s">
        <v>12</v>
      </c>
      <c r="B2" s="19" t="s">
        <v>0</v>
      </c>
      <c r="C2" s="19" t="s">
        <v>13</v>
      </c>
      <c r="D2" s="20" t="s">
        <v>14</v>
      </c>
      <c r="E2" s="21" t="s">
        <v>15</v>
      </c>
      <c r="F2" s="21" t="s">
        <v>7</v>
      </c>
      <c r="G2" s="22" t="s">
        <v>8</v>
      </c>
    </row>
    <row r="3" spans="1:7" ht="27" customHeight="1">
      <c r="A3" s="95" t="s">
        <v>52</v>
      </c>
      <c r="B3" s="96"/>
      <c r="C3" s="96"/>
      <c r="D3" s="96"/>
      <c r="E3" s="96"/>
      <c r="F3" s="96"/>
      <c r="G3" s="97"/>
    </row>
    <row r="4" spans="1:7" ht="24" customHeight="1">
      <c r="A4" s="12">
        <v>1</v>
      </c>
      <c r="B4" s="36" t="s">
        <v>73</v>
      </c>
      <c r="C4" s="26" t="s">
        <v>16</v>
      </c>
      <c r="D4" s="27">
        <v>1</v>
      </c>
      <c r="E4" s="23">
        <v>0</v>
      </c>
      <c r="F4" s="105">
        <f aca="true" t="shared" si="0" ref="F4:F12">E4*D4</f>
        <v>0</v>
      </c>
      <c r="G4" s="106">
        <f aca="true" t="shared" si="1" ref="G4:G12">F4*1.21</f>
        <v>0</v>
      </c>
    </row>
    <row r="5" spans="1:7" ht="24" customHeight="1">
      <c r="A5" s="13">
        <v>2</v>
      </c>
      <c r="B5" s="37" t="s">
        <v>73</v>
      </c>
      <c r="C5" s="26" t="s">
        <v>16</v>
      </c>
      <c r="D5" s="28">
        <v>1</v>
      </c>
      <c r="E5" s="23">
        <v>0</v>
      </c>
      <c r="F5" s="105">
        <f t="shared" si="0"/>
        <v>0</v>
      </c>
      <c r="G5" s="106">
        <f t="shared" si="1"/>
        <v>0</v>
      </c>
    </row>
    <row r="6" spans="1:7" ht="24" customHeight="1">
      <c r="A6" s="13">
        <v>3</v>
      </c>
      <c r="B6" s="37" t="s">
        <v>73</v>
      </c>
      <c r="C6" s="26" t="s">
        <v>16</v>
      </c>
      <c r="D6" s="28">
        <v>2</v>
      </c>
      <c r="E6" s="23">
        <v>0</v>
      </c>
      <c r="F6" s="105">
        <f t="shared" si="0"/>
        <v>0</v>
      </c>
      <c r="G6" s="106">
        <f t="shared" si="1"/>
        <v>0</v>
      </c>
    </row>
    <row r="7" spans="1:7" ht="24" customHeight="1">
      <c r="A7" s="13">
        <v>4</v>
      </c>
      <c r="B7" s="37" t="s">
        <v>76</v>
      </c>
      <c r="C7" s="26" t="s">
        <v>16</v>
      </c>
      <c r="D7" s="28">
        <v>1</v>
      </c>
      <c r="E7" s="23">
        <v>0</v>
      </c>
      <c r="F7" s="105">
        <f t="shared" si="0"/>
        <v>0</v>
      </c>
      <c r="G7" s="106">
        <f t="shared" si="1"/>
        <v>0</v>
      </c>
    </row>
    <row r="8" spans="1:7" ht="24" customHeight="1">
      <c r="A8" s="13">
        <v>5</v>
      </c>
      <c r="B8" s="37" t="s">
        <v>86</v>
      </c>
      <c r="C8" s="26" t="s">
        <v>16</v>
      </c>
      <c r="D8" s="28">
        <v>14</v>
      </c>
      <c r="E8" s="23">
        <v>0</v>
      </c>
      <c r="F8" s="105">
        <f t="shared" si="0"/>
        <v>0</v>
      </c>
      <c r="G8" s="106">
        <f t="shared" si="1"/>
        <v>0</v>
      </c>
    </row>
    <row r="9" spans="1:7" ht="24" customHeight="1">
      <c r="A9" s="13">
        <v>6</v>
      </c>
      <c r="B9" s="37" t="s">
        <v>87</v>
      </c>
      <c r="C9" s="26" t="s">
        <v>16</v>
      </c>
      <c r="D9" s="28">
        <v>14</v>
      </c>
      <c r="E9" s="23">
        <v>0</v>
      </c>
      <c r="F9" s="105">
        <f t="shared" si="0"/>
        <v>0</v>
      </c>
      <c r="G9" s="106">
        <f t="shared" si="1"/>
        <v>0</v>
      </c>
    </row>
    <row r="10" spans="1:7" ht="24" customHeight="1">
      <c r="A10" s="13">
        <v>7</v>
      </c>
      <c r="B10" s="37" t="s">
        <v>40</v>
      </c>
      <c r="C10" s="26" t="s">
        <v>16</v>
      </c>
      <c r="D10" s="28">
        <v>1</v>
      </c>
      <c r="E10" s="23">
        <v>0</v>
      </c>
      <c r="F10" s="105">
        <f t="shared" si="0"/>
        <v>0</v>
      </c>
      <c r="G10" s="106">
        <f t="shared" si="1"/>
        <v>0</v>
      </c>
    </row>
    <row r="11" spans="1:7" ht="24" customHeight="1">
      <c r="A11" s="13">
        <v>8</v>
      </c>
      <c r="B11" s="37" t="s">
        <v>88</v>
      </c>
      <c r="C11" s="26" t="s">
        <v>16</v>
      </c>
      <c r="D11" s="28">
        <v>14</v>
      </c>
      <c r="E11" s="23">
        <v>0</v>
      </c>
      <c r="F11" s="105">
        <f t="shared" si="0"/>
        <v>0</v>
      </c>
      <c r="G11" s="106">
        <f t="shared" si="1"/>
        <v>0</v>
      </c>
    </row>
    <row r="12" spans="1:7" ht="24" customHeight="1" thickBot="1">
      <c r="A12" s="13">
        <v>9</v>
      </c>
      <c r="B12" s="37" t="s">
        <v>34</v>
      </c>
      <c r="C12" s="26" t="s">
        <v>16</v>
      </c>
      <c r="D12" s="28">
        <v>1</v>
      </c>
      <c r="E12" s="23">
        <v>0</v>
      </c>
      <c r="F12" s="105">
        <f t="shared" si="0"/>
        <v>0</v>
      </c>
      <c r="G12" s="106">
        <f t="shared" si="1"/>
        <v>0</v>
      </c>
    </row>
    <row r="13" spans="1:7" ht="26.65" customHeight="1" thickBot="1">
      <c r="A13" s="5"/>
      <c r="B13" s="6" t="s">
        <v>9</v>
      </c>
      <c r="C13" s="7"/>
      <c r="D13" s="7"/>
      <c r="E13" s="7"/>
      <c r="F13" s="8">
        <f>SUM(F4:F12)</f>
        <v>0</v>
      </c>
      <c r="G13" s="9">
        <f>SUM(G4:G12)</f>
        <v>0</v>
      </c>
    </row>
  </sheetData>
  <mergeCells count="2">
    <mergeCell ref="A1:G1"/>
    <mergeCell ref="A3:G3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7877C-69BF-4F6F-B823-45A33E006EF0}">
  <sheetPr>
    <tabColor theme="9" tint="0.39998000860214233"/>
  </sheetPr>
  <dimension ref="A1:G9"/>
  <sheetViews>
    <sheetView workbookViewId="0" topLeftCell="A1">
      <selection activeCell="J10" sqref="J10"/>
    </sheetView>
  </sheetViews>
  <sheetFormatPr defaultColWidth="9.140625" defaultRowHeight="15"/>
  <cols>
    <col min="1" max="1" width="6.28125" style="4" customWidth="1"/>
    <col min="2" max="2" width="46.57421875" style="4" customWidth="1"/>
    <col min="3" max="3" width="8.421875" style="4" customWidth="1"/>
    <col min="4" max="4" width="8.28125" style="4" customWidth="1"/>
    <col min="5" max="7" width="17.7109375" style="4" customWidth="1"/>
    <col min="8" max="16384" width="9.140625" style="4" customWidth="1"/>
  </cols>
  <sheetData>
    <row r="1" spans="1:7" ht="25.9" customHeight="1" thickBot="1">
      <c r="A1" s="98" t="s">
        <v>1</v>
      </c>
      <c r="B1" s="98"/>
      <c r="C1" s="98"/>
      <c r="D1" s="98"/>
      <c r="E1" s="98"/>
      <c r="F1" s="98"/>
      <c r="G1" s="98"/>
    </row>
    <row r="2" spans="1:7" ht="42" customHeight="1" thickBot="1">
      <c r="A2" s="18" t="s">
        <v>12</v>
      </c>
      <c r="B2" s="19" t="s">
        <v>0</v>
      </c>
      <c r="C2" s="19" t="s">
        <v>13</v>
      </c>
      <c r="D2" s="20" t="s">
        <v>14</v>
      </c>
      <c r="E2" s="21" t="s">
        <v>15</v>
      </c>
      <c r="F2" s="21" t="s">
        <v>7</v>
      </c>
      <c r="G2" s="22" t="s">
        <v>8</v>
      </c>
    </row>
    <row r="3" spans="1:7" ht="27" customHeight="1">
      <c r="A3" s="95" t="s">
        <v>53</v>
      </c>
      <c r="B3" s="96"/>
      <c r="C3" s="96"/>
      <c r="D3" s="96"/>
      <c r="E3" s="96"/>
      <c r="F3" s="96"/>
      <c r="G3" s="97"/>
    </row>
    <row r="4" spans="1:7" ht="27" customHeight="1">
      <c r="A4" s="12">
        <v>1</v>
      </c>
      <c r="B4" s="36" t="s">
        <v>89</v>
      </c>
      <c r="C4" s="26" t="s">
        <v>16</v>
      </c>
      <c r="D4" s="27">
        <v>3</v>
      </c>
      <c r="E4" s="23">
        <v>0</v>
      </c>
      <c r="F4" s="105">
        <f>E4*D4</f>
        <v>0</v>
      </c>
      <c r="G4" s="106">
        <f>F4*1.21</f>
        <v>0</v>
      </c>
    </row>
    <row r="5" spans="1:7" ht="27" customHeight="1">
      <c r="A5" s="13">
        <v>2</v>
      </c>
      <c r="B5" s="37" t="s">
        <v>90</v>
      </c>
      <c r="C5" s="26" t="s">
        <v>16</v>
      </c>
      <c r="D5" s="28">
        <v>7</v>
      </c>
      <c r="E5" s="24">
        <v>0</v>
      </c>
      <c r="F5" s="105">
        <f aca="true" t="shared" si="0" ref="F5:F8">E5*D5</f>
        <v>0</v>
      </c>
      <c r="G5" s="106">
        <f aca="true" t="shared" si="1" ref="G5:G8">F5*1.21</f>
        <v>0</v>
      </c>
    </row>
    <row r="6" spans="1:7" ht="27" customHeight="1">
      <c r="A6" s="13">
        <v>3</v>
      </c>
      <c r="B6" s="37" t="s">
        <v>91</v>
      </c>
      <c r="C6" s="26" t="s">
        <v>16</v>
      </c>
      <c r="D6" s="28">
        <v>13</v>
      </c>
      <c r="E6" s="23">
        <v>0</v>
      </c>
      <c r="F6" s="105">
        <f>E6*D6</f>
        <v>0</v>
      </c>
      <c r="G6" s="106">
        <f>F6*1.21</f>
        <v>0</v>
      </c>
    </row>
    <row r="7" spans="1:7" ht="27" customHeight="1">
      <c r="A7" s="13">
        <v>4</v>
      </c>
      <c r="B7" s="37" t="s">
        <v>73</v>
      </c>
      <c r="C7" s="26" t="s">
        <v>16</v>
      </c>
      <c r="D7" s="28">
        <v>1</v>
      </c>
      <c r="E7" s="23">
        <v>0</v>
      </c>
      <c r="F7" s="105">
        <f>E7*D7</f>
        <v>0</v>
      </c>
      <c r="G7" s="106">
        <f>F7*1.21</f>
        <v>0</v>
      </c>
    </row>
    <row r="8" spans="1:7" ht="27" customHeight="1" thickBot="1">
      <c r="A8" s="13">
        <v>5</v>
      </c>
      <c r="B8" s="37" t="s">
        <v>34</v>
      </c>
      <c r="C8" s="26" t="s">
        <v>16</v>
      </c>
      <c r="D8" s="28">
        <v>1</v>
      </c>
      <c r="E8" s="24">
        <v>0</v>
      </c>
      <c r="F8" s="105">
        <f t="shared" si="0"/>
        <v>0</v>
      </c>
      <c r="G8" s="106">
        <f t="shared" si="1"/>
        <v>0</v>
      </c>
    </row>
    <row r="9" spans="1:7" ht="27.6" customHeight="1" thickBot="1">
      <c r="A9" s="5"/>
      <c r="B9" s="6" t="s">
        <v>9</v>
      </c>
      <c r="C9" s="7"/>
      <c r="D9" s="7"/>
      <c r="E9" s="7"/>
      <c r="F9" s="8">
        <f>SUM(F4:F8)</f>
        <v>0</v>
      </c>
      <c r="G9" s="9">
        <f>SUM(G4:G8)</f>
        <v>0</v>
      </c>
    </row>
  </sheetData>
  <mergeCells count="2">
    <mergeCell ref="A1:G1"/>
    <mergeCell ref="A3:G3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16443-538C-4958-8E96-C2C26869CD53}">
  <sheetPr>
    <tabColor theme="9" tint="0.39998000860214233"/>
  </sheetPr>
  <dimension ref="A1:G14"/>
  <sheetViews>
    <sheetView workbookViewId="0" topLeftCell="A1">
      <selection activeCell="L10" sqref="L10"/>
    </sheetView>
  </sheetViews>
  <sheetFormatPr defaultColWidth="9.140625" defaultRowHeight="15"/>
  <cols>
    <col min="1" max="1" width="6.28125" style="4" customWidth="1"/>
    <col min="2" max="2" width="46.57421875" style="4" customWidth="1"/>
    <col min="3" max="3" width="8.421875" style="4" customWidth="1"/>
    <col min="4" max="4" width="8.28125" style="4" customWidth="1"/>
    <col min="5" max="7" width="17.7109375" style="4" customWidth="1"/>
    <col min="8" max="16384" width="9.140625" style="4" customWidth="1"/>
  </cols>
  <sheetData>
    <row r="1" spans="1:7" ht="25.9" customHeight="1" thickBot="1">
      <c r="A1" s="98" t="s">
        <v>1</v>
      </c>
      <c r="B1" s="98"/>
      <c r="C1" s="98"/>
      <c r="D1" s="98"/>
      <c r="E1" s="98"/>
      <c r="F1" s="98"/>
      <c r="G1" s="98"/>
    </row>
    <row r="2" spans="1:7" ht="42" customHeight="1" thickBot="1">
      <c r="A2" s="18" t="s">
        <v>12</v>
      </c>
      <c r="B2" s="19" t="s">
        <v>0</v>
      </c>
      <c r="C2" s="19" t="s">
        <v>13</v>
      </c>
      <c r="D2" s="20" t="s">
        <v>14</v>
      </c>
      <c r="E2" s="21" t="s">
        <v>15</v>
      </c>
      <c r="F2" s="21" t="s">
        <v>7</v>
      </c>
      <c r="G2" s="22" t="s">
        <v>8</v>
      </c>
    </row>
    <row r="3" spans="1:7" ht="27" customHeight="1">
      <c r="A3" s="95" t="s">
        <v>54</v>
      </c>
      <c r="B3" s="96"/>
      <c r="C3" s="96"/>
      <c r="D3" s="96"/>
      <c r="E3" s="96"/>
      <c r="F3" s="96"/>
      <c r="G3" s="97"/>
    </row>
    <row r="4" spans="1:7" ht="27" customHeight="1">
      <c r="A4" s="12">
        <v>1</v>
      </c>
      <c r="B4" s="36" t="s">
        <v>28</v>
      </c>
      <c r="C4" s="26" t="s">
        <v>16</v>
      </c>
      <c r="D4" s="27">
        <v>1</v>
      </c>
      <c r="E4" s="23">
        <v>0</v>
      </c>
      <c r="F4" s="105">
        <f>E4*D4</f>
        <v>0</v>
      </c>
      <c r="G4" s="106">
        <f>F4*1.21</f>
        <v>0</v>
      </c>
    </row>
    <row r="5" spans="1:7" ht="27" customHeight="1">
      <c r="A5" s="13">
        <v>2</v>
      </c>
      <c r="B5" s="37" t="s">
        <v>30</v>
      </c>
      <c r="C5" s="26" t="s">
        <v>16</v>
      </c>
      <c r="D5" s="28">
        <v>1</v>
      </c>
      <c r="E5" s="24">
        <v>0</v>
      </c>
      <c r="F5" s="105">
        <f aca="true" t="shared" si="0" ref="F5:F13">E5*D5</f>
        <v>0</v>
      </c>
      <c r="G5" s="106">
        <f aca="true" t="shared" si="1" ref="G5:G13">F5*1.21</f>
        <v>0</v>
      </c>
    </row>
    <row r="6" spans="1:7" ht="27" customHeight="1">
      <c r="A6" s="13">
        <v>3</v>
      </c>
      <c r="B6" s="37" t="s">
        <v>92</v>
      </c>
      <c r="C6" s="26" t="s">
        <v>16</v>
      </c>
      <c r="D6" s="28">
        <v>1</v>
      </c>
      <c r="E6" s="23">
        <v>0</v>
      </c>
      <c r="F6" s="105">
        <f>E6*D6</f>
        <v>0</v>
      </c>
      <c r="G6" s="106">
        <f>F6*1.21</f>
        <v>0</v>
      </c>
    </row>
    <row r="7" spans="1:7" ht="27" customHeight="1">
      <c r="A7" s="13">
        <v>4</v>
      </c>
      <c r="B7" s="37" t="s">
        <v>29</v>
      </c>
      <c r="C7" s="26" t="s">
        <v>16</v>
      </c>
      <c r="D7" s="28">
        <v>6</v>
      </c>
      <c r="E7" s="23">
        <v>0</v>
      </c>
      <c r="F7" s="105">
        <f>E7*D7</f>
        <v>0</v>
      </c>
      <c r="G7" s="106">
        <f>F7*1.21</f>
        <v>0</v>
      </c>
    </row>
    <row r="8" spans="1:7" ht="27" customHeight="1">
      <c r="A8" s="13">
        <v>5</v>
      </c>
      <c r="B8" s="37" t="s">
        <v>39</v>
      </c>
      <c r="C8" s="26" t="s">
        <v>16</v>
      </c>
      <c r="D8" s="28">
        <v>24</v>
      </c>
      <c r="E8" s="23">
        <v>0</v>
      </c>
      <c r="F8" s="105">
        <f>E8*D8</f>
        <v>0</v>
      </c>
      <c r="G8" s="106">
        <f>F8*1.21</f>
        <v>0</v>
      </c>
    </row>
    <row r="9" spans="1:7" ht="27" customHeight="1">
      <c r="A9" s="13">
        <v>6</v>
      </c>
      <c r="B9" s="37" t="s">
        <v>84</v>
      </c>
      <c r="C9" s="26" t="s">
        <v>16</v>
      </c>
      <c r="D9" s="28">
        <v>10</v>
      </c>
      <c r="E9" s="23">
        <v>0</v>
      </c>
      <c r="F9" s="105">
        <f>E9*D9</f>
        <v>0</v>
      </c>
      <c r="G9" s="106">
        <f>F9*1.21</f>
        <v>0</v>
      </c>
    </row>
    <row r="10" spans="1:7" ht="27" customHeight="1">
      <c r="A10" s="12">
        <v>7</v>
      </c>
      <c r="B10" s="37" t="s">
        <v>93</v>
      </c>
      <c r="C10" s="26" t="s">
        <v>16</v>
      </c>
      <c r="D10" s="28">
        <v>2</v>
      </c>
      <c r="E10" s="23">
        <v>0</v>
      </c>
      <c r="F10" s="105">
        <f aca="true" t="shared" si="2" ref="F10:F11">E10*D10</f>
        <v>0</v>
      </c>
      <c r="G10" s="106">
        <f aca="true" t="shared" si="3" ref="G10:G11">F10*1.21</f>
        <v>0</v>
      </c>
    </row>
    <row r="11" spans="1:7" ht="27" customHeight="1">
      <c r="A11" s="13">
        <v>8</v>
      </c>
      <c r="B11" s="37" t="s">
        <v>94</v>
      </c>
      <c r="C11" s="26" t="s">
        <v>16</v>
      </c>
      <c r="D11" s="28">
        <v>1</v>
      </c>
      <c r="E11" s="23">
        <v>0</v>
      </c>
      <c r="F11" s="105">
        <f t="shared" si="2"/>
        <v>0</v>
      </c>
      <c r="G11" s="106">
        <f t="shared" si="3"/>
        <v>0</v>
      </c>
    </row>
    <row r="12" spans="1:7" ht="27" customHeight="1">
      <c r="A12" s="13">
        <v>9</v>
      </c>
      <c r="B12" s="37" t="s">
        <v>32</v>
      </c>
      <c r="C12" s="26" t="s">
        <v>16</v>
      </c>
      <c r="D12" s="28">
        <v>2</v>
      </c>
      <c r="E12" s="23">
        <v>0</v>
      </c>
      <c r="F12" s="105">
        <f>E12*D12</f>
        <v>0</v>
      </c>
      <c r="G12" s="106">
        <f>F12*1.21</f>
        <v>0</v>
      </c>
    </row>
    <row r="13" spans="1:7" ht="27" customHeight="1" thickBot="1">
      <c r="A13" s="13">
        <v>10</v>
      </c>
      <c r="B13" s="40" t="s">
        <v>34</v>
      </c>
      <c r="C13" s="30" t="s">
        <v>16</v>
      </c>
      <c r="D13" s="31">
        <v>1</v>
      </c>
      <c r="E13" s="24">
        <v>0</v>
      </c>
      <c r="F13" s="105">
        <f t="shared" si="0"/>
        <v>0</v>
      </c>
      <c r="G13" s="106">
        <f t="shared" si="1"/>
        <v>0</v>
      </c>
    </row>
    <row r="14" spans="1:7" ht="27.6" customHeight="1" thickBot="1">
      <c r="A14" s="5"/>
      <c r="B14" s="6" t="s">
        <v>9</v>
      </c>
      <c r="C14" s="7"/>
      <c r="D14" s="7"/>
      <c r="E14" s="7"/>
      <c r="F14" s="8">
        <f>SUM(F4:F13)</f>
        <v>0</v>
      </c>
      <c r="G14" s="9">
        <f>SUM(G4:G13)</f>
        <v>0</v>
      </c>
    </row>
  </sheetData>
  <mergeCells count="2">
    <mergeCell ref="A1:G1"/>
    <mergeCell ref="A3:G3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03489-19DE-4BB0-8664-4A5920B2C03C}">
  <sheetPr>
    <tabColor theme="9" tint="0.39998000860214233"/>
  </sheetPr>
  <dimension ref="A1:G24"/>
  <sheetViews>
    <sheetView workbookViewId="0" topLeftCell="A11">
      <selection activeCell="J21" sqref="J21"/>
    </sheetView>
  </sheetViews>
  <sheetFormatPr defaultColWidth="9.140625" defaultRowHeight="15"/>
  <cols>
    <col min="1" max="1" width="6.28125" style="4" customWidth="1"/>
    <col min="2" max="2" width="49.7109375" style="4" customWidth="1"/>
    <col min="3" max="3" width="8.421875" style="4" customWidth="1"/>
    <col min="4" max="4" width="8.28125" style="4" customWidth="1"/>
    <col min="5" max="7" width="17.7109375" style="4" customWidth="1"/>
    <col min="8" max="16384" width="9.140625" style="4" customWidth="1"/>
  </cols>
  <sheetData>
    <row r="1" spans="1:7" ht="25.9" customHeight="1" thickBot="1">
      <c r="A1" s="98" t="s">
        <v>1</v>
      </c>
      <c r="B1" s="98"/>
      <c r="C1" s="98"/>
      <c r="D1" s="98"/>
      <c r="E1" s="98"/>
      <c r="F1" s="98"/>
      <c r="G1" s="98"/>
    </row>
    <row r="2" spans="1:7" ht="42" customHeight="1" thickBot="1">
      <c r="A2" s="18" t="s">
        <v>12</v>
      </c>
      <c r="B2" s="19" t="s">
        <v>0</v>
      </c>
      <c r="C2" s="19" t="s">
        <v>13</v>
      </c>
      <c r="D2" s="20" t="s">
        <v>14</v>
      </c>
      <c r="E2" s="21" t="s">
        <v>15</v>
      </c>
      <c r="F2" s="21" t="s">
        <v>7</v>
      </c>
      <c r="G2" s="22" t="s">
        <v>8</v>
      </c>
    </row>
    <row r="3" spans="1:7" ht="27" customHeight="1">
      <c r="A3" s="95" t="s">
        <v>55</v>
      </c>
      <c r="B3" s="96"/>
      <c r="C3" s="96"/>
      <c r="D3" s="96"/>
      <c r="E3" s="96"/>
      <c r="F3" s="96"/>
      <c r="G3" s="97"/>
    </row>
    <row r="4" spans="1:7" ht="27" customHeight="1">
      <c r="A4" s="12">
        <v>1</v>
      </c>
      <c r="B4" s="36" t="s">
        <v>95</v>
      </c>
      <c r="C4" s="26" t="s">
        <v>16</v>
      </c>
      <c r="D4" s="27">
        <v>1</v>
      </c>
      <c r="E4" s="23">
        <v>0</v>
      </c>
      <c r="F4" s="105">
        <f>E4*D4</f>
        <v>0</v>
      </c>
      <c r="G4" s="106">
        <f>F4*1.21</f>
        <v>0</v>
      </c>
    </row>
    <row r="5" spans="1:7" ht="27" customHeight="1">
      <c r="A5" s="13">
        <v>2</v>
      </c>
      <c r="B5" s="37" t="s">
        <v>28</v>
      </c>
      <c r="C5" s="26" t="s">
        <v>16</v>
      </c>
      <c r="D5" s="28">
        <v>1</v>
      </c>
      <c r="E5" s="24">
        <v>0</v>
      </c>
      <c r="F5" s="105">
        <f aca="true" t="shared" si="0" ref="F5:F18">E5*D5</f>
        <v>0</v>
      </c>
      <c r="G5" s="106">
        <f aca="true" t="shared" si="1" ref="G5:G18">F5*1.21</f>
        <v>0</v>
      </c>
    </row>
    <row r="6" spans="1:7" ht="27" customHeight="1">
      <c r="A6" s="13">
        <v>3</v>
      </c>
      <c r="B6" s="37" t="s">
        <v>30</v>
      </c>
      <c r="C6" s="26" t="s">
        <v>16</v>
      </c>
      <c r="D6" s="28">
        <v>1</v>
      </c>
      <c r="E6" s="23">
        <v>0</v>
      </c>
      <c r="F6" s="105">
        <f>E6*D6</f>
        <v>0</v>
      </c>
      <c r="G6" s="106">
        <f>F6*1.21</f>
        <v>0</v>
      </c>
    </row>
    <row r="7" spans="1:7" ht="27" customHeight="1">
      <c r="A7" s="13">
        <v>4</v>
      </c>
      <c r="B7" s="37" t="s">
        <v>96</v>
      </c>
      <c r="C7" s="26" t="s">
        <v>16</v>
      </c>
      <c r="D7" s="28">
        <v>1</v>
      </c>
      <c r="E7" s="23">
        <v>0</v>
      </c>
      <c r="F7" s="105">
        <f>E7*D7</f>
        <v>0</v>
      </c>
      <c r="G7" s="106">
        <f>F7*1.21</f>
        <v>0</v>
      </c>
    </row>
    <row r="8" spans="1:7" ht="27" customHeight="1">
      <c r="A8" s="13">
        <v>5</v>
      </c>
      <c r="B8" s="37" t="s">
        <v>97</v>
      </c>
      <c r="C8" s="26" t="s">
        <v>16</v>
      </c>
      <c r="D8" s="28">
        <v>1</v>
      </c>
      <c r="E8" s="23">
        <v>0</v>
      </c>
      <c r="F8" s="105">
        <f>E8*D8</f>
        <v>0</v>
      </c>
      <c r="G8" s="106">
        <f>F8*1.21</f>
        <v>0</v>
      </c>
    </row>
    <row r="9" spans="1:7" ht="27" customHeight="1">
      <c r="A9" s="13">
        <v>6</v>
      </c>
      <c r="B9" s="37" t="s">
        <v>98</v>
      </c>
      <c r="C9" s="26" t="s">
        <v>16</v>
      </c>
      <c r="D9" s="28">
        <v>1</v>
      </c>
      <c r="E9" s="23">
        <v>0</v>
      </c>
      <c r="F9" s="105">
        <f>E9*D9</f>
        <v>0</v>
      </c>
      <c r="G9" s="106">
        <f>F9*1.21</f>
        <v>0</v>
      </c>
    </row>
    <row r="10" spans="1:7" ht="27" customHeight="1">
      <c r="A10" s="13">
        <v>7</v>
      </c>
      <c r="B10" s="37" t="s">
        <v>99</v>
      </c>
      <c r="C10" s="26" t="s">
        <v>16</v>
      </c>
      <c r="D10" s="28">
        <v>1</v>
      </c>
      <c r="E10" s="23">
        <v>0</v>
      </c>
      <c r="F10" s="105">
        <f>E10*D10</f>
        <v>0</v>
      </c>
      <c r="G10" s="106">
        <f>F10*1.21</f>
        <v>0</v>
      </c>
    </row>
    <row r="11" spans="1:7" ht="27" customHeight="1">
      <c r="A11" s="13">
        <v>8</v>
      </c>
      <c r="B11" s="37" t="s">
        <v>100</v>
      </c>
      <c r="C11" s="26" t="s">
        <v>16</v>
      </c>
      <c r="D11" s="28">
        <v>1</v>
      </c>
      <c r="E11" s="24">
        <v>0</v>
      </c>
      <c r="F11" s="105">
        <f t="shared" si="0"/>
        <v>0</v>
      </c>
      <c r="G11" s="106">
        <f t="shared" si="1"/>
        <v>0</v>
      </c>
    </row>
    <row r="12" spans="1:7" ht="27" customHeight="1">
      <c r="A12" s="13">
        <v>9</v>
      </c>
      <c r="B12" s="37" t="s">
        <v>101</v>
      </c>
      <c r="C12" s="26" t="s">
        <v>16</v>
      </c>
      <c r="D12" s="28">
        <v>1</v>
      </c>
      <c r="E12" s="24">
        <v>0</v>
      </c>
      <c r="F12" s="105">
        <f t="shared" si="0"/>
        <v>0</v>
      </c>
      <c r="G12" s="106">
        <f t="shared" si="1"/>
        <v>0</v>
      </c>
    </row>
    <row r="13" spans="1:7" ht="27" customHeight="1">
      <c r="A13" s="13">
        <v>10</v>
      </c>
      <c r="B13" s="37" t="s">
        <v>33</v>
      </c>
      <c r="C13" s="26" t="s">
        <v>16</v>
      </c>
      <c r="D13" s="28">
        <v>20</v>
      </c>
      <c r="E13" s="24">
        <v>0</v>
      </c>
      <c r="F13" s="105">
        <f t="shared" si="0"/>
        <v>0</v>
      </c>
      <c r="G13" s="106">
        <f t="shared" si="1"/>
        <v>0</v>
      </c>
    </row>
    <row r="14" spans="1:7" ht="27" customHeight="1">
      <c r="A14" s="13">
        <v>11</v>
      </c>
      <c r="B14" s="66" t="s">
        <v>57</v>
      </c>
      <c r="C14" s="26" t="s">
        <v>16</v>
      </c>
      <c r="D14" s="28">
        <v>6</v>
      </c>
      <c r="E14" s="24">
        <v>0</v>
      </c>
      <c r="F14" s="105">
        <f aca="true" t="shared" si="2" ref="F14:F17">E14*D14</f>
        <v>0</v>
      </c>
      <c r="G14" s="106">
        <f aca="true" t="shared" si="3" ref="G14:G17">F14*1.21</f>
        <v>0</v>
      </c>
    </row>
    <row r="15" spans="1:7" ht="27" customHeight="1">
      <c r="A15" s="13">
        <v>12</v>
      </c>
      <c r="B15" s="66" t="s">
        <v>39</v>
      </c>
      <c r="C15" s="26" t="s">
        <v>16</v>
      </c>
      <c r="D15" s="28">
        <v>18</v>
      </c>
      <c r="E15" s="24">
        <v>0</v>
      </c>
      <c r="F15" s="105">
        <f t="shared" si="2"/>
        <v>0</v>
      </c>
      <c r="G15" s="106">
        <f t="shared" si="3"/>
        <v>0</v>
      </c>
    </row>
    <row r="16" spans="1:7" ht="27" customHeight="1">
      <c r="A16" s="13">
        <v>13</v>
      </c>
      <c r="B16" s="66" t="s">
        <v>104</v>
      </c>
      <c r="C16" s="26" t="s">
        <v>16</v>
      </c>
      <c r="D16" s="28">
        <v>1</v>
      </c>
      <c r="E16" s="24">
        <v>0</v>
      </c>
      <c r="F16" s="105">
        <f t="shared" si="2"/>
        <v>0</v>
      </c>
      <c r="G16" s="106">
        <f t="shared" si="3"/>
        <v>0</v>
      </c>
    </row>
    <row r="17" spans="1:7" ht="27" customHeight="1">
      <c r="A17" s="13">
        <v>14</v>
      </c>
      <c r="B17" s="66" t="s">
        <v>105</v>
      </c>
      <c r="C17" s="26" t="s">
        <v>16</v>
      </c>
      <c r="D17" s="28">
        <v>1</v>
      </c>
      <c r="E17" s="24">
        <v>0</v>
      </c>
      <c r="F17" s="105">
        <f t="shared" si="2"/>
        <v>0</v>
      </c>
      <c r="G17" s="106">
        <f t="shared" si="3"/>
        <v>0</v>
      </c>
    </row>
    <row r="18" spans="1:7" ht="27" customHeight="1" thickBot="1">
      <c r="A18" s="14">
        <v>15</v>
      </c>
      <c r="B18" s="40" t="s">
        <v>34</v>
      </c>
      <c r="C18" s="30" t="s">
        <v>16</v>
      </c>
      <c r="D18" s="59">
        <v>1</v>
      </c>
      <c r="E18" s="60">
        <v>0</v>
      </c>
      <c r="F18" s="109">
        <f t="shared" si="0"/>
        <v>0</v>
      </c>
      <c r="G18" s="110">
        <f t="shared" si="1"/>
        <v>0</v>
      </c>
    </row>
    <row r="19" spans="1:7" ht="27" customHeight="1" thickBot="1">
      <c r="A19" s="99" t="s">
        <v>102</v>
      </c>
      <c r="B19" s="100"/>
      <c r="C19" s="100"/>
      <c r="D19" s="100"/>
      <c r="E19" s="100"/>
      <c r="F19" s="100"/>
      <c r="G19" s="101"/>
    </row>
    <row r="20" spans="1:7" ht="27" customHeight="1">
      <c r="A20" s="61">
        <v>1</v>
      </c>
      <c r="B20" s="62" t="s">
        <v>103</v>
      </c>
      <c r="C20" s="63" t="s">
        <v>16</v>
      </c>
      <c r="D20" s="64">
        <v>1</v>
      </c>
      <c r="E20" s="65">
        <v>0</v>
      </c>
      <c r="F20" s="107">
        <f>E20*D20</f>
        <v>0</v>
      </c>
      <c r="G20" s="108">
        <f>F20*1.21</f>
        <v>0</v>
      </c>
    </row>
    <row r="21" spans="1:7" ht="27" customHeight="1">
      <c r="A21" s="13">
        <v>2</v>
      </c>
      <c r="B21" s="37" t="s">
        <v>35</v>
      </c>
      <c r="C21" s="26" t="s">
        <v>16</v>
      </c>
      <c r="D21" s="28">
        <v>1</v>
      </c>
      <c r="E21" s="24">
        <v>0</v>
      </c>
      <c r="F21" s="105">
        <f aca="true" t="shared" si="4" ref="F21">E21*D21</f>
        <v>0</v>
      </c>
      <c r="G21" s="106">
        <f aca="true" t="shared" si="5" ref="G21">F21*1.21</f>
        <v>0</v>
      </c>
    </row>
    <row r="22" spans="1:7" ht="27" customHeight="1">
      <c r="A22" s="13">
        <v>3</v>
      </c>
      <c r="B22" s="37" t="s">
        <v>88</v>
      </c>
      <c r="C22" s="26" t="s">
        <v>16</v>
      </c>
      <c r="D22" s="28">
        <v>1</v>
      </c>
      <c r="E22" s="23">
        <v>0</v>
      </c>
      <c r="F22" s="105">
        <f>E22*D22</f>
        <v>0</v>
      </c>
      <c r="G22" s="106">
        <f>F22*1.21</f>
        <v>0</v>
      </c>
    </row>
    <row r="23" spans="1:7" ht="27" customHeight="1" thickBot="1">
      <c r="A23" s="14">
        <v>4</v>
      </c>
      <c r="B23" s="40" t="s">
        <v>34</v>
      </c>
      <c r="C23" s="30" t="s">
        <v>16</v>
      </c>
      <c r="D23" s="59">
        <v>1</v>
      </c>
      <c r="E23" s="60">
        <v>0</v>
      </c>
      <c r="F23" s="109">
        <f>E23*D23</f>
        <v>0</v>
      </c>
      <c r="G23" s="110">
        <f>F23*1.21</f>
        <v>0</v>
      </c>
    </row>
    <row r="24" spans="1:7" ht="27.6" customHeight="1" thickBot="1">
      <c r="A24" s="5"/>
      <c r="B24" s="6" t="s">
        <v>9</v>
      </c>
      <c r="C24" s="7"/>
      <c r="D24" s="7"/>
      <c r="E24" s="7"/>
      <c r="F24" s="8">
        <f>SUM(F4:F23)</f>
        <v>0</v>
      </c>
      <c r="G24" s="9">
        <f>SUM(G4:G23)</f>
        <v>0</v>
      </c>
    </row>
  </sheetData>
  <mergeCells count="3">
    <mergeCell ref="A1:G1"/>
    <mergeCell ref="A3:G3"/>
    <mergeCell ref="A19:G19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799847602844"/>
  </sheetPr>
  <dimension ref="A1:G12"/>
  <sheetViews>
    <sheetView workbookViewId="0" topLeftCell="A1">
      <selection activeCell="L12" sqref="L12"/>
    </sheetView>
  </sheetViews>
  <sheetFormatPr defaultColWidth="9.140625" defaultRowHeight="15"/>
  <cols>
    <col min="1" max="1" width="6.28125" style="0" customWidth="1"/>
    <col min="2" max="2" width="46.57421875" style="0" customWidth="1"/>
    <col min="3" max="3" width="8.421875" style="0" customWidth="1"/>
    <col min="4" max="4" width="8.28125" style="0" customWidth="1"/>
    <col min="5" max="6" width="17.7109375" style="4" customWidth="1"/>
    <col min="7" max="7" width="17.7109375" style="0" customWidth="1"/>
  </cols>
  <sheetData>
    <row r="1" spans="1:7" ht="26.25" customHeight="1" thickBot="1">
      <c r="A1" s="92" t="s">
        <v>1</v>
      </c>
      <c r="B1" s="93"/>
      <c r="C1" s="93"/>
      <c r="D1" s="93"/>
      <c r="E1" s="93"/>
      <c r="F1" s="93"/>
      <c r="G1" s="94"/>
    </row>
    <row r="2" spans="1:7" ht="43.5" customHeight="1" thickBot="1">
      <c r="A2" s="18" t="s">
        <v>12</v>
      </c>
      <c r="B2" s="19" t="s">
        <v>0</v>
      </c>
      <c r="C2" s="19" t="s">
        <v>13</v>
      </c>
      <c r="D2" s="20" t="s">
        <v>14</v>
      </c>
      <c r="E2" s="21" t="s">
        <v>15</v>
      </c>
      <c r="F2" s="21" t="s">
        <v>7</v>
      </c>
      <c r="G2" s="22" t="s">
        <v>8</v>
      </c>
    </row>
    <row r="3" spans="1:7" ht="27" customHeight="1">
      <c r="A3" s="95" t="s">
        <v>43</v>
      </c>
      <c r="B3" s="96"/>
      <c r="C3" s="96"/>
      <c r="D3" s="96"/>
      <c r="E3" s="96"/>
      <c r="F3" s="96"/>
      <c r="G3" s="97"/>
    </row>
    <row r="4" spans="1:7" ht="27" customHeight="1">
      <c r="A4" s="12">
        <v>1</v>
      </c>
      <c r="B4" s="36" t="s">
        <v>56</v>
      </c>
      <c r="C4" s="26" t="s">
        <v>16</v>
      </c>
      <c r="D4" s="27">
        <v>1</v>
      </c>
      <c r="E4" s="23">
        <v>0</v>
      </c>
      <c r="F4" s="105">
        <f>E4*D4</f>
        <v>0</v>
      </c>
      <c r="G4" s="106">
        <f>F4*1.21</f>
        <v>0</v>
      </c>
    </row>
    <row r="5" spans="1:7" ht="27" customHeight="1">
      <c r="A5" s="13">
        <v>2</v>
      </c>
      <c r="B5" s="36" t="s">
        <v>30</v>
      </c>
      <c r="C5" s="26" t="s">
        <v>16</v>
      </c>
      <c r="D5" s="28">
        <v>1</v>
      </c>
      <c r="E5" s="23">
        <v>0</v>
      </c>
      <c r="F5" s="105">
        <f aca="true" t="shared" si="0" ref="F5:F11">E5*D5</f>
        <v>0</v>
      </c>
      <c r="G5" s="106">
        <f aca="true" t="shared" si="1" ref="G5:G11">F5*1.21</f>
        <v>0</v>
      </c>
    </row>
    <row r="6" spans="1:7" ht="27" customHeight="1">
      <c r="A6" s="13">
        <v>3</v>
      </c>
      <c r="B6" s="37" t="s">
        <v>57</v>
      </c>
      <c r="C6" s="26" t="s">
        <v>16</v>
      </c>
      <c r="D6" s="28">
        <v>14</v>
      </c>
      <c r="E6" s="23">
        <v>0</v>
      </c>
      <c r="F6" s="105">
        <f t="shared" si="0"/>
        <v>0</v>
      </c>
      <c r="G6" s="106">
        <f t="shared" si="1"/>
        <v>0</v>
      </c>
    </row>
    <row r="7" spans="1:7" ht="27" customHeight="1">
      <c r="A7" s="13">
        <v>4</v>
      </c>
      <c r="B7" s="37" t="s">
        <v>39</v>
      </c>
      <c r="C7" s="26" t="s">
        <v>16</v>
      </c>
      <c r="D7" s="28">
        <v>28</v>
      </c>
      <c r="E7" s="23">
        <v>0</v>
      </c>
      <c r="F7" s="105">
        <f t="shared" si="0"/>
        <v>0</v>
      </c>
      <c r="G7" s="106">
        <f t="shared" si="1"/>
        <v>0</v>
      </c>
    </row>
    <row r="8" spans="1:7" ht="27" customHeight="1">
      <c r="A8" s="13">
        <v>5</v>
      </c>
      <c r="B8" s="37" t="s">
        <v>32</v>
      </c>
      <c r="C8" s="26" t="s">
        <v>16</v>
      </c>
      <c r="D8" s="28">
        <v>3</v>
      </c>
      <c r="E8" s="23">
        <v>0</v>
      </c>
      <c r="F8" s="105">
        <f t="shared" si="0"/>
        <v>0</v>
      </c>
      <c r="G8" s="106">
        <f t="shared" si="1"/>
        <v>0</v>
      </c>
    </row>
    <row r="9" spans="1:7" s="4" customFormat="1" ht="27" customHeight="1">
      <c r="A9" s="13">
        <v>6</v>
      </c>
      <c r="B9" s="37" t="s">
        <v>58</v>
      </c>
      <c r="C9" s="26" t="s">
        <v>16</v>
      </c>
      <c r="D9" s="28">
        <v>1</v>
      </c>
      <c r="E9" s="23">
        <v>0</v>
      </c>
      <c r="F9" s="105">
        <f aca="true" t="shared" si="2" ref="F9:F10">E9*D9</f>
        <v>0</v>
      </c>
      <c r="G9" s="106">
        <f aca="true" t="shared" si="3" ref="G9:G10">F9*1.21</f>
        <v>0</v>
      </c>
    </row>
    <row r="10" spans="1:7" s="4" customFormat="1" ht="27" customHeight="1">
      <c r="A10" s="13">
        <v>7</v>
      </c>
      <c r="B10" s="37" t="s">
        <v>38</v>
      </c>
      <c r="C10" s="26" t="s">
        <v>16</v>
      </c>
      <c r="D10" s="28">
        <v>1</v>
      </c>
      <c r="E10" s="23">
        <v>0</v>
      </c>
      <c r="F10" s="105">
        <f t="shared" si="2"/>
        <v>0</v>
      </c>
      <c r="G10" s="106">
        <f t="shared" si="3"/>
        <v>0</v>
      </c>
    </row>
    <row r="11" spans="1:7" ht="27" customHeight="1" thickBot="1">
      <c r="A11" s="12">
        <v>8</v>
      </c>
      <c r="B11" s="37" t="s">
        <v>34</v>
      </c>
      <c r="C11" s="26" t="s">
        <v>16</v>
      </c>
      <c r="D11" s="28">
        <v>1</v>
      </c>
      <c r="E11" s="23">
        <v>0</v>
      </c>
      <c r="F11" s="105">
        <f t="shared" si="0"/>
        <v>0</v>
      </c>
      <c r="G11" s="106">
        <f t="shared" si="1"/>
        <v>0</v>
      </c>
    </row>
    <row r="12" spans="1:7" ht="29.65" customHeight="1" thickBot="1">
      <c r="A12" s="5"/>
      <c r="B12" s="6" t="s">
        <v>9</v>
      </c>
      <c r="C12" s="7"/>
      <c r="D12" s="7"/>
      <c r="E12" s="7"/>
      <c r="F12" s="8">
        <f>SUM(F4:F11)</f>
        <v>0</v>
      </c>
      <c r="G12" s="9">
        <f>SUM(G4:G11)</f>
        <v>0</v>
      </c>
    </row>
  </sheetData>
  <mergeCells count="2">
    <mergeCell ref="A1:G1"/>
    <mergeCell ref="A3:G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799847602844"/>
  </sheetPr>
  <dimension ref="A1:G12"/>
  <sheetViews>
    <sheetView workbookViewId="0" topLeftCell="A1">
      <selection activeCell="M14" sqref="M14"/>
    </sheetView>
  </sheetViews>
  <sheetFormatPr defaultColWidth="9.140625" defaultRowHeight="15"/>
  <cols>
    <col min="1" max="1" width="6.28125" style="0" customWidth="1"/>
    <col min="2" max="2" width="46.57421875" style="0" customWidth="1"/>
    <col min="3" max="3" width="8.421875" style="0" customWidth="1"/>
    <col min="4" max="4" width="8.28125" style="0" customWidth="1"/>
    <col min="5" max="7" width="17.7109375" style="0" customWidth="1"/>
  </cols>
  <sheetData>
    <row r="1" spans="1:7" ht="27" customHeight="1" thickBot="1">
      <c r="A1" s="92" t="s">
        <v>1</v>
      </c>
      <c r="B1" s="93"/>
      <c r="C1" s="93"/>
      <c r="D1" s="93"/>
      <c r="E1" s="93"/>
      <c r="F1" s="93"/>
      <c r="G1" s="94"/>
    </row>
    <row r="2" spans="1:7" ht="39.75" customHeight="1" thickBot="1">
      <c r="A2" s="18" t="s">
        <v>12</v>
      </c>
      <c r="B2" s="19" t="s">
        <v>0</v>
      </c>
      <c r="C2" s="19" t="s">
        <v>13</v>
      </c>
      <c r="D2" s="20" t="s">
        <v>14</v>
      </c>
      <c r="E2" s="21" t="s">
        <v>15</v>
      </c>
      <c r="F2" s="21" t="s">
        <v>7</v>
      </c>
      <c r="G2" s="22" t="s">
        <v>8</v>
      </c>
    </row>
    <row r="3" spans="1:7" ht="31.9" customHeight="1">
      <c r="A3" s="95" t="s">
        <v>44</v>
      </c>
      <c r="B3" s="96"/>
      <c r="C3" s="96"/>
      <c r="D3" s="96"/>
      <c r="E3" s="96"/>
      <c r="F3" s="96"/>
      <c r="G3" s="97"/>
    </row>
    <row r="4" spans="1:7" ht="24" customHeight="1">
      <c r="A4" s="12">
        <v>1</v>
      </c>
      <c r="B4" s="38" t="s">
        <v>56</v>
      </c>
      <c r="C4" s="15" t="s">
        <v>16</v>
      </c>
      <c r="D4" s="16">
        <v>1</v>
      </c>
      <c r="E4" s="23">
        <v>0</v>
      </c>
      <c r="F4" s="105">
        <f>E4*D4</f>
        <v>0</v>
      </c>
      <c r="G4" s="106">
        <f>F4*1.21</f>
        <v>0</v>
      </c>
    </row>
    <row r="5" spans="1:7" s="4" customFormat="1" ht="24" customHeight="1">
      <c r="A5" s="13">
        <v>2</v>
      </c>
      <c r="B5" s="37" t="s">
        <v>30</v>
      </c>
      <c r="C5" s="15" t="s">
        <v>16</v>
      </c>
      <c r="D5" s="16">
        <v>1</v>
      </c>
      <c r="E5" s="23">
        <v>0</v>
      </c>
      <c r="F5" s="105">
        <f>E5*D5</f>
        <v>0</v>
      </c>
      <c r="G5" s="106">
        <f>F5*1.21</f>
        <v>0</v>
      </c>
    </row>
    <row r="6" spans="1:7" s="4" customFormat="1" ht="24" customHeight="1">
      <c r="A6" s="13">
        <v>3</v>
      </c>
      <c r="B6" s="37" t="s">
        <v>59</v>
      </c>
      <c r="C6" s="15" t="s">
        <v>16</v>
      </c>
      <c r="D6" s="16">
        <v>11</v>
      </c>
      <c r="E6" s="23">
        <v>0</v>
      </c>
      <c r="F6" s="105">
        <f>E6*D6</f>
        <v>0</v>
      </c>
      <c r="G6" s="106">
        <f>F6*1.21</f>
        <v>0</v>
      </c>
    </row>
    <row r="7" spans="1:7" s="4" customFormat="1" ht="24" customHeight="1">
      <c r="A7" s="13">
        <v>4</v>
      </c>
      <c r="B7" s="38" t="s">
        <v>60</v>
      </c>
      <c r="C7" s="15" t="s">
        <v>16</v>
      </c>
      <c r="D7" s="16">
        <v>4</v>
      </c>
      <c r="E7" s="23">
        <v>0</v>
      </c>
      <c r="F7" s="105">
        <f>E7*D7</f>
        <v>0</v>
      </c>
      <c r="G7" s="106">
        <f>F7*1.21</f>
        <v>0</v>
      </c>
    </row>
    <row r="8" spans="1:7" ht="24" customHeight="1">
      <c r="A8" s="13">
        <v>5</v>
      </c>
      <c r="B8" s="38" t="s">
        <v>61</v>
      </c>
      <c r="C8" s="15" t="s">
        <v>16</v>
      </c>
      <c r="D8" s="17">
        <v>26</v>
      </c>
      <c r="E8" s="23">
        <v>0</v>
      </c>
      <c r="F8" s="105">
        <f aca="true" t="shared" si="0" ref="F8:F11">E8*D8</f>
        <v>0</v>
      </c>
      <c r="G8" s="106">
        <f aca="true" t="shared" si="1" ref="G8:G11">F8*1.21</f>
        <v>0</v>
      </c>
    </row>
    <row r="9" spans="1:7" ht="24" customHeight="1">
      <c r="A9" s="13">
        <v>6</v>
      </c>
      <c r="B9" s="39" t="s">
        <v>32</v>
      </c>
      <c r="C9" s="15" t="s">
        <v>16</v>
      </c>
      <c r="D9" s="17">
        <v>3</v>
      </c>
      <c r="E9" s="23">
        <v>0</v>
      </c>
      <c r="F9" s="105">
        <f t="shared" si="0"/>
        <v>0</v>
      </c>
      <c r="G9" s="106">
        <f t="shared" si="1"/>
        <v>0</v>
      </c>
    </row>
    <row r="10" spans="1:7" s="4" customFormat="1" ht="24" customHeight="1">
      <c r="A10" s="13">
        <v>7</v>
      </c>
      <c r="B10" s="37" t="s">
        <v>38</v>
      </c>
      <c r="C10" s="26" t="s">
        <v>16</v>
      </c>
      <c r="D10" s="28">
        <v>1</v>
      </c>
      <c r="E10" s="23">
        <v>0</v>
      </c>
      <c r="F10" s="105">
        <f>E10*D10</f>
        <v>0</v>
      </c>
      <c r="G10" s="106">
        <f>F10*1.21</f>
        <v>0</v>
      </c>
    </row>
    <row r="11" spans="1:7" ht="24" customHeight="1" thickBot="1">
      <c r="A11" s="14">
        <v>8</v>
      </c>
      <c r="B11" s="40" t="s">
        <v>34</v>
      </c>
      <c r="C11" s="30" t="s">
        <v>16</v>
      </c>
      <c r="D11" s="31">
        <v>1</v>
      </c>
      <c r="E11" s="23">
        <v>0</v>
      </c>
      <c r="F11" s="105">
        <f t="shared" si="0"/>
        <v>0</v>
      </c>
      <c r="G11" s="106">
        <f t="shared" si="1"/>
        <v>0</v>
      </c>
    </row>
    <row r="12" spans="1:7" ht="19.5" thickBot="1">
      <c r="A12" s="5"/>
      <c r="B12" s="6" t="s">
        <v>9</v>
      </c>
      <c r="C12" s="7"/>
      <c r="D12" s="7"/>
      <c r="E12" s="7"/>
      <c r="F12" s="8">
        <f>SUM(F4:F11)</f>
        <v>0</v>
      </c>
      <c r="G12" s="9">
        <f>SUM(G4:G11)</f>
        <v>0</v>
      </c>
    </row>
  </sheetData>
  <mergeCells count="2">
    <mergeCell ref="A1:G1"/>
    <mergeCell ref="A3:G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799847602844"/>
  </sheetPr>
  <dimension ref="A1:G13"/>
  <sheetViews>
    <sheetView workbookViewId="0" topLeftCell="A1">
      <selection activeCell="L12" sqref="L12"/>
    </sheetView>
  </sheetViews>
  <sheetFormatPr defaultColWidth="9.140625" defaultRowHeight="15"/>
  <cols>
    <col min="1" max="1" width="6.28125" style="0" customWidth="1"/>
    <col min="2" max="2" width="46.57421875" style="0" customWidth="1"/>
    <col min="3" max="3" width="8.421875" style="0" customWidth="1"/>
    <col min="4" max="4" width="8.28125" style="0" customWidth="1"/>
    <col min="5" max="6" width="17.7109375" style="4" customWidth="1"/>
    <col min="7" max="7" width="17.7109375" style="0" customWidth="1"/>
  </cols>
  <sheetData>
    <row r="1" spans="1:7" ht="25.9" customHeight="1" thickBot="1">
      <c r="A1" s="98" t="s">
        <v>1</v>
      </c>
      <c r="B1" s="98"/>
      <c r="C1" s="98"/>
      <c r="D1" s="98"/>
      <c r="E1" s="98"/>
      <c r="F1" s="98"/>
      <c r="G1" s="98"/>
    </row>
    <row r="2" spans="1:7" ht="42" customHeight="1" thickBot="1">
      <c r="A2" s="18" t="s">
        <v>12</v>
      </c>
      <c r="B2" s="19" t="s">
        <v>0</v>
      </c>
      <c r="C2" s="19" t="s">
        <v>13</v>
      </c>
      <c r="D2" s="20" t="s">
        <v>14</v>
      </c>
      <c r="E2" s="21" t="s">
        <v>15</v>
      </c>
      <c r="F2" s="21" t="s">
        <v>7</v>
      </c>
      <c r="G2" s="22" t="s">
        <v>8</v>
      </c>
    </row>
    <row r="3" spans="1:7" ht="27" customHeight="1">
      <c r="A3" s="95" t="s">
        <v>45</v>
      </c>
      <c r="B3" s="96"/>
      <c r="C3" s="96"/>
      <c r="D3" s="96"/>
      <c r="E3" s="96"/>
      <c r="F3" s="96"/>
      <c r="G3" s="97"/>
    </row>
    <row r="4" spans="1:7" ht="27" customHeight="1">
      <c r="A4" s="12">
        <v>1</v>
      </c>
      <c r="B4" s="36" t="s">
        <v>37</v>
      </c>
      <c r="C4" s="26" t="s">
        <v>16</v>
      </c>
      <c r="D4" s="27">
        <v>1</v>
      </c>
      <c r="E4" s="23">
        <v>0</v>
      </c>
      <c r="F4" s="105">
        <f>E4*D4</f>
        <v>0</v>
      </c>
      <c r="G4" s="106">
        <f>F4*1.21</f>
        <v>0</v>
      </c>
    </row>
    <row r="5" spans="1:7" ht="27" customHeight="1">
      <c r="A5" s="13">
        <v>2</v>
      </c>
      <c r="B5" s="36" t="s">
        <v>62</v>
      </c>
      <c r="C5" s="26" t="s">
        <v>16</v>
      </c>
      <c r="D5" s="28">
        <v>1</v>
      </c>
      <c r="E5" s="24">
        <v>0</v>
      </c>
      <c r="F5" s="105">
        <f aca="true" t="shared" si="0" ref="F5:F12">E5*D5</f>
        <v>0</v>
      </c>
      <c r="G5" s="106">
        <f aca="true" t="shared" si="1" ref="G5:G12">F5*1.21</f>
        <v>0</v>
      </c>
    </row>
    <row r="6" spans="1:7" s="4" customFormat="1" ht="27" customHeight="1">
      <c r="A6" s="13">
        <v>3</v>
      </c>
      <c r="B6" s="37" t="s">
        <v>63</v>
      </c>
      <c r="C6" s="26" t="s">
        <v>16</v>
      </c>
      <c r="D6" s="28">
        <v>1</v>
      </c>
      <c r="E6" s="23">
        <v>0</v>
      </c>
      <c r="F6" s="105">
        <f aca="true" t="shared" si="2" ref="F6:F11">E6*D6</f>
        <v>0</v>
      </c>
      <c r="G6" s="106">
        <f aca="true" t="shared" si="3" ref="G6:G11">F6*1.21</f>
        <v>0</v>
      </c>
    </row>
    <row r="7" spans="1:7" s="4" customFormat="1" ht="27" customHeight="1">
      <c r="A7" s="13">
        <v>4</v>
      </c>
      <c r="B7" s="37" t="s">
        <v>35</v>
      </c>
      <c r="C7" s="26" t="s">
        <v>16</v>
      </c>
      <c r="D7" s="28">
        <v>1</v>
      </c>
      <c r="E7" s="23">
        <v>0</v>
      </c>
      <c r="F7" s="105">
        <f t="shared" si="2"/>
        <v>0</v>
      </c>
      <c r="G7" s="106">
        <f t="shared" si="3"/>
        <v>0</v>
      </c>
    </row>
    <row r="8" spans="1:7" s="4" customFormat="1" ht="27" customHeight="1">
      <c r="A8" s="13">
        <v>5</v>
      </c>
      <c r="B8" s="37" t="s">
        <v>64</v>
      </c>
      <c r="C8" s="26" t="s">
        <v>16</v>
      </c>
      <c r="D8" s="28">
        <v>4</v>
      </c>
      <c r="E8" s="23">
        <v>0</v>
      </c>
      <c r="F8" s="105">
        <f t="shared" si="2"/>
        <v>0</v>
      </c>
      <c r="G8" s="106">
        <f t="shared" si="3"/>
        <v>0</v>
      </c>
    </row>
    <row r="9" spans="1:7" s="4" customFormat="1" ht="27" customHeight="1">
      <c r="A9" s="13">
        <v>6</v>
      </c>
      <c r="B9" s="37" t="s">
        <v>65</v>
      </c>
      <c r="C9" s="26" t="s">
        <v>16</v>
      </c>
      <c r="D9" s="28">
        <v>1</v>
      </c>
      <c r="E9" s="23">
        <v>0</v>
      </c>
      <c r="F9" s="105">
        <f t="shared" si="2"/>
        <v>0</v>
      </c>
      <c r="G9" s="106">
        <f t="shared" si="3"/>
        <v>0</v>
      </c>
    </row>
    <row r="10" spans="1:7" s="4" customFormat="1" ht="27" customHeight="1">
      <c r="A10" s="13">
        <v>7</v>
      </c>
      <c r="B10" s="37" t="s">
        <v>58</v>
      </c>
      <c r="C10" s="26" t="s">
        <v>16</v>
      </c>
      <c r="D10" s="28">
        <v>1</v>
      </c>
      <c r="E10" s="23">
        <v>0</v>
      </c>
      <c r="F10" s="105">
        <f t="shared" si="2"/>
        <v>0</v>
      </c>
      <c r="G10" s="106">
        <f t="shared" si="3"/>
        <v>0</v>
      </c>
    </row>
    <row r="11" spans="1:7" s="4" customFormat="1" ht="27" customHeight="1">
      <c r="A11" s="13">
        <v>8</v>
      </c>
      <c r="B11" s="37" t="s">
        <v>66</v>
      </c>
      <c r="C11" s="26" t="s">
        <v>16</v>
      </c>
      <c r="D11" s="28">
        <v>1</v>
      </c>
      <c r="E11" s="23">
        <v>0</v>
      </c>
      <c r="F11" s="105">
        <f t="shared" si="2"/>
        <v>0</v>
      </c>
      <c r="G11" s="106">
        <f t="shared" si="3"/>
        <v>0</v>
      </c>
    </row>
    <row r="12" spans="1:7" ht="27" customHeight="1" thickBot="1">
      <c r="A12" s="13">
        <v>9</v>
      </c>
      <c r="B12" s="37" t="s">
        <v>34</v>
      </c>
      <c r="C12" s="26" t="s">
        <v>16</v>
      </c>
      <c r="D12" s="28">
        <v>1</v>
      </c>
      <c r="E12" s="24">
        <v>0</v>
      </c>
      <c r="F12" s="105">
        <f t="shared" si="0"/>
        <v>0</v>
      </c>
      <c r="G12" s="106">
        <f t="shared" si="1"/>
        <v>0</v>
      </c>
    </row>
    <row r="13" spans="1:7" ht="27.6" customHeight="1" thickBot="1">
      <c r="A13" s="5"/>
      <c r="B13" s="6" t="s">
        <v>9</v>
      </c>
      <c r="C13" s="7"/>
      <c r="D13" s="7"/>
      <c r="E13" s="7"/>
      <c r="F13" s="8">
        <f>SUM(F4:F12)</f>
        <v>0</v>
      </c>
      <c r="G13" s="9">
        <f>SUM(G4:G12)</f>
        <v>0</v>
      </c>
    </row>
  </sheetData>
  <mergeCells count="2">
    <mergeCell ref="A1:G1"/>
    <mergeCell ref="A3:G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799847602844"/>
  </sheetPr>
  <dimension ref="A1:G11"/>
  <sheetViews>
    <sheetView workbookViewId="0" topLeftCell="A1">
      <selection activeCell="I14" sqref="I14"/>
    </sheetView>
  </sheetViews>
  <sheetFormatPr defaultColWidth="9.140625" defaultRowHeight="15"/>
  <cols>
    <col min="1" max="1" width="6.28125" style="0" customWidth="1"/>
    <col min="2" max="2" width="46.57421875" style="0" customWidth="1"/>
    <col min="3" max="3" width="8.421875" style="0" customWidth="1"/>
    <col min="4" max="4" width="8.28125" style="0" customWidth="1"/>
    <col min="5" max="6" width="17.7109375" style="4" customWidth="1"/>
    <col min="7" max="7" width="17.7109375" style="0" customWidth="1"/>
  </cols>
  <sheetData>
    <row r="1" spans="1:7" ht="24" customHeight="1" thickBot="1">
      <c r="A1" s="98" t="s">
        <v>1</v>
      </c>
      <c r="B1" s="98"/>
      <c r="C1" s="98"/>
      <c r="D1" s="98"/>
      <c r="E1" s="98"/>
      <c r="F1" s="98"/>
      <c r="G1" s="98"/>
    </row>
    <row r="2" spans="1:7" ht="39.75" customHeight="1" thickBot="1">
      <c r="A2" s="18" t="s">
        <v>12</v>
      </c>
      <c r="B2" s="19" t="s">
        <v>0</v>
      </c>
      <c r="C2" s="19" t="s">
        <v>13</v>
      </c>
      <c r="D2" s="20" t="s">
        <v>14</v>
      </c>
      <c r="E2" s="21" t="s">
        <v>15</v>
      </c>
      <c r="F2" s="21" t="s">
        <v>7</v>
      </c>
      <c r="G2" s="22" t="s">
        <v>8</v>
      </c>
    </row>
    <row r="3" spans="1:7" ht="27" customHeight="1">
      <c r="A3" s="95" t="s">
        <v>46</v>
      </c>
      <c r="B3" s="96"/>
      <c r="C3" s="96"/>
      <c r="D3" s="96"/>
      <c r="E3" s="96"/>
      <c r="F3" s="96"/>
      <c r="G3" s="97"/>
    </row>
    <row r="4" spans="1:7" ht="24" customHeight="1">
      <c r="A4" s="12">
        <v>1</v>
      </c>
      <c r="B4" s="36" t="s">
        <v>67</v>
      </c>
      <c r="C4" s="26" t="s">
        <v>16</v>
      </c>
      <c r="D4" s="27">
        <v>1</v>
      </c>
      <c r="E4" s="23">
        <v>0</v>
      </c>
      <c r="F4" s="105">
        <f aca="true" t="shared" si="0" ref="F4:F9">E4*D4</f>
        <v>0</v>
      </c>
      <c r="G4" s="106">
        <f aca="true" t="shared" si="1" ref="G4:G9">F4*1.21</f>
        <v>0</v>
      </c>
    </row>
    <row r="5" spans="1:7" s="4" customFormat="1" ht="24" customHeight="1">
      <c r="A5" s="13">
        <v>2</v>
      </c>
      <c r="B5" s="37" t="s">
        <v>68</v>
      </c>
      <c r="C5" s="26" t="s">
        <v>16</v>
      </c>
      <c r="D5" s="28">
        <v>1</v>
      </c>
      <c r="E5" s="23">
        <v>0</v>
      </c>
      <c r="F5" s="105">
        <f t="shared" si="0"/>
        <v>0</v>
      </c>
      <c r="G5" s="106">
        <f t="shared" si="1"/>
        <v>0</v>
      </c>
    </row>
    <row r="6" spans="1:7" s="4" customFormat="1" ht="24" customHeight="1">
      <c r="A6" s="13">
        <v>3</v>
      </c>
      <c r="B6" s="37" t="s">
        <v>62</v>
      </c>
      <c r="C6" s="26" t="s">
        <v>16</v>
      </c>
      <c r="D6" s="28">
        <v>2</v>
      </c>
      <c r="E6" s="23">
        <v>0</v>
      </c>
      <c r="F6" s="105">
        <f t="shared" si="0"/>
        <v>0</v>
      </c>
      <c r="G6" s="106">
        <f t="shared" si="1"/>
        <v>0</v>
      </c>
    </row>
    <row r="7" spans="1:7" s="4" customFormat="1" ht="24" customHeight="1">
      <c r="A7" s="13">
        <v>4</v>
      </c>
      <c r="B7" s="37" t="s">
        <v>69</v>
      </c>
      <c r="C7" s="26" t="s">
        <v>16</v>
      </c>
      <c r="D7" s="28">
        <v>1</v>
      </c>
      <c r="E7" s="23">
        <v>0</v>
      </c>
      <c r="F7" s="105">
        <f t="shared" si="0"/>
        <v>0</v>
      </c>
      <c r="G7" s="106">
        <f t="shared" si="1"/>
        <v>0</v>
      </c>
    </row>
    <row r="8" spans="1:7" s="4" customFormat="1" ht="24" customHeight="1">
      <c r="A8" s="13">
        <v>5</v>
      </c>
      <c r="B8" s="37" t="s">
        <v>32</v>
      </c>
      <c r="C8" s="26" t="s">
        <v>16</v>
      </c>
      <c r="D8" s="28">
        <v>3</v>
      </c>
      <c r="E8" s="23">
        <v>0</v>
      </c>
      <c r="F8" s="105">
        <f t="shared" si="0"/>
        <v>0</v>
      </c>
      <c r="G8" s="106">
        <f t="shared" si="1"/>
        <v>0</v>
      </c>
    </row>
    <row r="9" spans="1:7" s="4" customFormat="1" ht="24" customHeight="1">
      <c r="A9" s="13">
        <v>6</v>
      </c>
      <c r="B9" s="37" t="s">
        <v>70</v>
      </c>
      <c r="C9" s="26" t="s">
        <v>16</v>
      </c>
      <c r="D9" s="28">
        <v>2</v>
      </c>
      <c r="E9" s="23">
        <v>0</v>
      </c>
      <c r="F9" s="105">
        <f t="shared" si="0"/>
        <v>0</v>
      </c>
      <c r="G9" s="106">
        <f t="shared" si="1"/>
        <v>0</v>
      </c>
    </row>
    <row r="10" spans="1:7" ht="24" customHeight="1" thickBot="1">
      <c r="A10" s="13">
        <v>7</v>
      </c>
      <c r="B10" s="37" t="s">
        <v>34</v>
      </c>
      <c r="C10" s="26" t="s">
        <v>16</v>
      </c>
      <c r="D10" s="28">
        <v>1</v>
      </c>
      <c r="E10" s="23">
        <v>0</v>
      </c>
      <c r="F10" s="105">
        <f aca="true" t="shared" si="2" ref="F10">E10*D10</f>
        <v>0</v>
      </c>
      <c r="G10" s="106">
        <f aca="true" t="shared" si="3" ref="G10">F10*1.21</f>
        <v>0</v>
      </c>
    </row>
    <row r="11" spans="1:7" ht="26.65" customHeight="1" thickBot="1">
      <c r="A11" s="5"/>
      <c r="B11" s="6" t="s">
        <v>9</v>
      </c>
      <c r="C11" s="7"/>
      <c r="D11" s="7"/>
      <c r="E11" s="7"/>
      <c r="F11" s="8">
        <f>SUM(F4:F10)</f>
        <v>0</v>
      </c>
      <c r="G11" s="9">
        <f>SUM(G4:G10)</f>
        <v>0</v>
      </c>
    </row>
  </sheetData>
  <mergeCells count="2">
    <mergeCell ref="A1:G1"/>
    <mergeCell ref="A3:G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7831B-82FC-4552-8A60-409BA6F5D547}">
  <sheetPr>
    <tabColor theme="9" tint="0.7999799847602844"/>
  </sheetPr>
  <dimension ref="A1:G25"/>
  <sheetViews>
    <sheetView workbookViewId="0" topLeftCell="A1">
      <selection activeCell="J13" sqref="J13"/>
    </sheetView>
  </sheetViews>
  <sheetFormatPr defaultColWidth="9.140625" defaultRowHeight="15"/>
  <cols>
    <col min="1" max="1" width="6.28125" style="4" customWidth="1"/>
    <col min="2" max="2" width="46.57421875" style="4" customWidth="1"/>
    <col min="3" max="3" width="8.421875" style="4" customWidth="1"/>
    <col min="4" max="4" width="8.28125" style="4" customWidth="1"/>
    <col min="5" max="7" width="17.7109375" style="4" customWidth="1"/>
    <col min="8" max="16384" width="9.140625" style="4" customWidth="1"/>
  </cols>
  <sheetData>
    <row r="1" spans="1:7" ht="24" customHeight="1" thickBot="1">
      <c r="A1" s="98" t="s">
        <v>1</v>
      </c>
      <c r="B1" s="98"/>
      <c r="C1" s="98"/>
      <c r="D1" s="98"/>
      <c r="E1" s="98"/>
      <c r="F1" s="98"/>
      <c r="G1" s="98"/>
    </row>
    <row r="2" spans="1:7" ht="39.75" customHeight="1" thickBot="1">
      <c r="A2" s="18" t="s">
        <v>12</v>
      </c>
      <c r="B2" s="19" t="s">
        <v>0</v>
      </c>
      <c r="C2" s="19" t="s">
        <v>13</v>
      </c>
      <c r="D2" s="20" t="s">
        <v>14</v>
      </c>
      <c r="E2" s="21" t="s">
        <v>15</v>
      </c>
      <c r="F2" s="21" t="s">
        <v>7</v>
      </c>
      <c r="G2" s="22" t="s">
        <v>8</v>
      </c>
    </row>
    <row r="3" spans="1:7" ht="27" customHeight="1" thickBot="1">
      <c r="A3" s="99" t="s">
        <v>71</v>
      </c>
      <c r="B3" s="100"/>
      <c r="C3" s="100"/>
      <c r="D3" s="100"/>
      <c r="E3" s="100"/>
      <c r="F3" s="100"/>
      <c r="G3" s="101"/>
    </row>
    <row r="4" spans="1:7" ht="24" customHeight="1">
      <c r="A4" s="61">
        <v>1</v>
      </c>
      <c r="B4" s="62" t="s">
        <v>73</v>
      </c>
      <c r="C4" s="63" t="s">
        <v>16</v>
      </c>
      <c r="D4" s="64">
        <v>1</v>
      </c>
      <c r="E4" s="65">
        <v>0</v>
      </c>
      <c r="F4" s="107">
        <f aca="true" t="shared" si="0" ref="F4:F14">E4*D4</f>
        <v>0</v>
      </c>
      <c r="G4" s="108">
        <f aca="true" t="shared" si="1" ref="G4:G14">F4*1.21</f>
        <v>0</v>
      </c>
    </row>
    <row r="5" spans="1:7" ht="24" customHeight="1">
      <c r="A5" s="13">
        <v>2</v>
      </c>
      <c r="B5" s="37" t="s">
        <v>73</v>
      </c>
      <c r="C5" s="26" t="s">
        <v>16</v>
      </c>
      <c r="D5" s="28">
        <v>1</v>
      </c>
      <c r="E5" s="23">
        <v>0</v>
      </c>
      <c r="F5" s="105">
        <f t="shared" si="0"/>
        <v>0</v>
      </c>
      <c r="G5" s="106">
        <f t="shared" si="1"/>
        <v>0</v>
      </c>
    </row>
    <row r="6" spans="1:7" ht="24" customHeight="1">
      <c r="A6" s="13">
        <v>3</v>
      </c>
      <c r="B6" s="37" t="s">
        <v>73</v>
      </c>
      <c r="C6" s="26" t="s">
        <v>16</v>
      </c>
      <c r="D6" s="28">
        <v>2</v>
      </c>
      <c r="E6" s="23">
        <v>0</v>
      </c>
      <c r="F6" s="105">
        <f t="shared" si="0"/>
        <v>0</v>
      </c>
      <c r="G6" s="106">
        <f t="shared" si="1"/>
        <v>0</v>
      </c>
    </row>
    <row r="7" spans="1:7" ht="24" customHeight="1">
      <c r="A7" s="13">
        <v>4</v>
      </c>
      <c r="B7" s="37" t="s">
        <v>73</v>
      </c>
      <c r="C7" s="26" t="s">
        <v>16</v>
      </c>
      <c r="D7" s="28">
        <v>2</v>
      </c>
      <c r="E7" s="23">
        <v>0</v>
      </c>
      <c r="F7" s="105">
        <f t="shared" si="0"/>
        <v>0</v>
      </c>
      <c r="G7" s="106">
        <f t="shared" si="1"/>
        <v>0</v>
      </c>
    </row>
    <row r="8" spans="1:7" ht="24" customHeight="1">
      <c r="A8" s="13">
        <v>5</v>
      </c>
      <c r="B8" s="37" t="s">
        <v>73</v>
      </c>
      <c r="C8" s="26" t="s">
        <v>16</v>
      </c>
      <c r="D8" s="28">
        <v>2</v>
      </c>
      <c r="E8" s="23">
        <v>0</v>
      </c>
      <c r="F8" s="105">
        <f t="shared" si="0"/>
        <v>0</v>
      </c>
      <c r="G8" s="106">
        <f t="shared" si="1"/>
        <v>0</v>
      </c>
    </row>
    <row r="9" spans="1:7" ht="24" customHeight="1">
      <c r="A9" s="13">
        <v>6</v>
      </c>
      <c r="B9" s="37" t="s">
        <v>74</v>
      </c>
      <c r="C9" s="26" t="s">
        <v>16</v>
      </c>
      <c r="D9" s="28">
        <v>2</v>
      </c>
      <c r="E9" s="23">
        <v>0</v>
      </c>
      <c r="F9" s="105">
        <f t="shared" si="0"/>
        <v>0</v>
      </c>
      <c r="G9" s="106">
        <f t="shared" si="1"/>
        <v>0</v>
      </c>
    </row>
    <row r="10" spans="1:7" ht="24" customHeight="1">
      <c r="A10" s="13">
        <v>7</v>
      </c>
      <c r="B10" s="37" t="s">
        <v>74</v>
      </c>
      <c r="C10" s="26" t="s">
        <v>16</v>
      </c>
      <c r="D10" s="28">
        <v>2</v>
      </c>
      <c r="E10" s="23">
        <v>0</v>
      </c>
      <c r="F10" s="105">
        <f t="shared" si="0"/>
        <v>0</v>
      </c>
      <c r="G10" s="106">
        <f t="shared" si="1"/>
        <v>0</v>
      </c>
    </row>
    <row r="11" spans="1:7" ht="24" customHeight="1">
      <c r="A11" s="13">
        <v>8</v>
      </c>
      <c r="B11" s="37" t="s">
        <v>75</v>
      </c>
      <c r="C11" s="26" t="s">
        <v>16</v>
      </c>
      <c r="D11" s="28">
        <v>2</v>
      </c>
      <c r="E11" s="23">
        <v>0</v>
      </c>
      <c r="F11" s="105">
        <f t="shared" si="0"/>
        <v>0</v>
      </c>
      <c r="G11" s="106">
        <f t="shared" si="1"/>
        <v>0</v>
      </c>
    </row>
    <row r="12" spans="1:7" ht="24" customHeight="1">
      <c r="A12" s="13">
        <v>9</v>
      </c>
      <c r="B12" s="37" t="s">
        <v>75</v>
      </c>
      <c r="C12" s="26" t="s">
        <v>16</v>
      </c>
      <c r="D12" s="28">
        <v>1</v>
      </c>
      <c r="E12" s="23">
        <v>0</v>
      </c>
      <c r="F12" s="105">
        <f aca="true" t="shared" si="2" ref="F12">E12*D12</f>
        <v>0</v>
      </c>
      <c r="G12" s="106">
        <f aca="true" t="shared" si="3" ref="G12">F12*1.21</f>
        <v>0</v>
      </c>
    </row>
    <row r="13" spans="1:7" ht="24" customHeight="1">
      <c r="A13" s="13">
        <v>10</v>
      </c>
      <c r="B13" s="37" t="s">
        <v>76</v>
      </c>
      <c r="C13" s="26" t="s">
        <v>16</v>
      </c>
      <c r="D13" s="28">
        <v>1</v>
      </c>
      <c r="E13" s="23">
        <v>0</v>
      </c>
      <c r="F13" s="105">
        <f t="shared" si="0"/>
        <v>0</v>
      </c>
      <c r="G13" s="106">
        <f t="shared" si="1"/>
        <v>0</v>
      </c>
    </row>
    <row r="14" spans="1:7" ht="24" customHeight="1" thickBot="1">
      <c r="A14" s="14">
        <v>11</v>
      </c>
      <c r="B14" s="40" t="s">
        <v>34</v>
      </c>
      <c r="C14" s="30" t="s">
        <v>16</v>
      </c>
      <c r="D14" s="59">
        <v>1</v>
      </c>
      <c r="E14" s="60">
        <v>0</v>
      </c>
      <c r="F14" s="109">
        <f t="shared" si="0"/>
        <v>0</v>
      </c>
      <c r="G14" s="110">
        <f t="shared" si="1"/>
        <v>0</v>
      </c>
    </row>
    <row r="15" spans="1:7" ht="27" customHeight="1" thickBot="1">
      <c r="A15" s="99" t="s">
        <v>72</v>
      </c>
      <c r="B15" s="100"/>
      <c r="C15" s="100"/>
      <c r="D15" s="100"/>
      <c r="E15" s="100"/>
      <c r="F15" s="100"/>
      <c r="G15" s="101"/>
    </row>
    <row r="16" spans="1:7" ht="24" customHeight="1">
      <c r="A16" s="61">
        <v>1</v>
      </c>
      <c r="B16" s="62" t="s">
        <v>37</v>
      </c>
      <c r="C16" s="63" t="s">
        <v>16</v>
      </c>
      <c r="D16" s="64">
        <v>2</v>
      </c>
      <c r="E16" s="65">
        <v>0</v>
      </c>
      <c r="F16" s="107">
        <f aca="true" t="shared" si="4" ref="F16:F24">E16*D16</f>
        <v>0</v>
      </c>
      <c r="G16" s="108">
        <f aca="true" t="shared" si="5" ref="G16:G24">F16*1.21</f>
        <v>0</v>
      </c>
    </row>
    <row r="17" spans="1:7" ht="24" customHeight="1">
      <c r="A17" s="13">
        <v>2</v>
      </c>
      <c r="B17" s="37" t="s">
        <v>77</v>
      </c>
      <c r="C17" s="26" t="s">
        <v>16</v>
      </c>
      <c r="D17" s="28">
        <v>2</v>
      </c>
      <c r="E17" s="23">
        <v>0</v>
      </c>
      <c r="F17" s="105">
        <f t="shared" si="4"/>
        <v>0</v>
      </c>
      <c r="G17" s="106">
        <f t="shared" si="5"/>
        <v>0</v>
      </c>
    </row>
    <row r="18" spans="1:7" ht="24" customHeight="1">
      <c r="A18" s="13">
        <v>3</v>
      </c>
      <c r="B18" s="37" t="s">
        <v>78</v>
      </c>
      <c r="C18" s="26" t="s">
        <v>16</v>
      </c>
      <c r="D18" s="28">
        <v>1</v>
      </c>
      <c r="E18" s="23">
        <v>0</v>
      </c>
      <c r="F18" s="105">
        <f t="shared" si="4"/>
        <v>0</v>
      </c>
      <c r="G18" s="106">
        <f t="shared" si="5"/>
        <v>0</v>
      </c>
    </row>
    <row r="19" spans="1:7" ht="24" customHeight="1">
      <c r="A19" s="13">
        <v>4</v>
      </c>
      <c r="B19" s="37" t="s">
        <v>79</v>
      </c>
      <c r="C19" s="26" t="s">
        <v>16</v>
      </c>
      <c r="D19" s="28">
        <v>1</v>
      </c>
      <c r="E19" s="23">
        <v>0</v>
      </c>
      <c r="F19" s="105">
        <f t="shared" si="4"/>
        <v>0</v>
      </c>
      <c r="G19" s="106">
        <f t="shared" si="5"/>
        <v>0</v>
      </c>
    </row>
    <row r="20" spans="1:7" ht="24" customHeight="1">
      <c r="A20" s="13">
        <v>5</v>
      </c>
      <c r="B20" s="37" t="s">
        <v>80</v>
      </c>
      <c r="C20" s="26" t="s">
        <v>16</v>
      </c>
      <c r="D20" s="28">
        <v>1</v>
      </c>
      <c r="E20" s="23">
        <v>0</v>
      </c>
      <c r="F20" s="105">
        <f t="shared" si="4"/>
        <v>0</v>
      </c>
      <c r="G20" s="106">
        <f t="shared" si="5"/>
        <v>0</v>
      </c>
    </row>
    <row r="21" spans="1:7" ht="24" customHeight="1">
      <c r="A21" s="13">
        <v>6</v>
      </c>
      <c r="B21" s="37" t="s">
        <v>81</v>
      </c>
      <c r="C21" s="26" t="s">
        <v>16</v>
      </c>
      <c r="D21" s="28">
        <v>1</v>
      </c>
      <c r="E21" s="23">
        <v>0</v>
      </c>
      <c r="F21" s="105">
        <f t="shared" si="4"/>
        <v>0</v>
      </c>
      <c r="G21" s="106">
        <f t="shared" si="5"/>
        <v>0</v>
      </c>
    </row>
    <row r="22" spans="1:7" ht="24" customHeight="1">
      <c r="A22" s="13">
        <v>7</v>
      </c>
      <c r="B22" s="37" t="s">
        <v>62</v>
      </c>
      <c r="C22" s="26" t="s">
        <v>16</v>
      </c>
      <c r="D22" s="28">
        <v>2</v>
      </c>
      <c r="E22" s="23">
        <v>0</v>
      </c>
      <c r="F22" s="105">
        <f t="shared" si="4"/>
        <v>0</v>
      </c>
      <c r="G22" s="106">
        <f t="shared" si="5"/>
        <v>0</v>
      </c>
    </row>
    <row r="23" spans="1:7" ht="24" customHeight="1">
      <c r="A23" s="13">
        <v>8</v>
      </c>
      <c r="B23" s="37" t="s">
        <v>82</v>
      </c>
      <c r="C23" s="26" t="s">
        <v>16</v>
      </c>
      <c r="D23" s="28">
        <v>2</v>
      </c>
      <c r="E23" s="23">
        <v>0</v>
      </c>
      <c r="F23" s="105">
        <f t="shared" si="4"/>
        <v>0</v>
      </c>
      <c r="G23" s="106">
        <f t="shared" si="5"/>
        <v>0</v>
      </c>
    </row>
    <row r="24" spans="1:7" ht="24" customHeight="1" thickBot="1">
      <c r="A24" s="14">
        <v>9</v>
      </c>
      <c r="B24" s="40" t="s">
        <v>34</v>
      </c>
      <c r="C24" s="30" t="s">
        <v>16</v>
      </c>
      <c r="D24" s="59">
        <v>1</v>
      </c>
      <c r="E24" s="60">
        <v>0</v>
      </c>
      <c r="F24" s="109">
        <f t="shared" si="4"/>
        <v>0</v>
      </c>
      <c r="G24" s="110">
        <f t="shared" si="5"/>
        <v>0</v>
      </c>
    </row>
    <row r="25" spans="1:7" ht="26.65" customHeight="1" thickBot="1">
      <c r="A25" s="5"/>
      <c r="B25" s="6" t="s">
        <v>9</v>
      </c>
      <c r="C25" s="7"/>
      <c r="D25" s="7"/>
      <c r="E25" s="7"/>
      <c r="F25" s="8">
        <f>SUM(F4:F24)</f>
        <v>0</v>
      </c>
      <c r="G25" s="9">
        <f>SUM(G4:G24)</f>
        <v>0</v>
      </c>
    </row>
  </sheetData>
  <mergeCells count="3">
    <mergeCell ref="A1:G1"/>
    <mergeCell ref="A3:G3"/>
    <mergeCell ref="A15:G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8000860214233"/>
  </sheetPr>
  <dimension ref="A1:G16"/>
  <sheetViews>
    <sheetView workbookViewId="0" topLeftCell="A4">
      <selection activeCell="K13" sqref="K13"/>
    </sheetView>
  </sheetViews>
  <sheetFormatPr defaultColWidth="9.140625" defaultRowHeight="15"/>
  <cols>
    <col min="1" max="1" width="6.28125" style="0" customWidth="1"/>
    <col min="2" max="2" width="46.57421875" style="0" customWidth="1"/>
    <col min="3" max="3" width="8.421875" style="0" customWidth="1"/>
    <col min="4" max="4" width="8.28125" style="0" customWidth="1"/>
    <col min="5" max="6" width="17.7109375" style="4" customWidth="1"/>
    <col min="7" max="7" width="17.7109375" style="0" customWidth="1"/>
  </cols>
  <sheetData>
    <row r="1" spans="1:7" ht="24.6" customHeight="1" thickBot="1">
      <c r="A1" s="98" t="s">
        <v>1</v>
      </c>
      <c r="B1" s="98"/>
      <c r="C1" s="98"/>
      <c r="D1" s="98"/>
      <c r="E1" s="98"/>
      <c r="F1" s="98"/>
      <c r="G1" s="98"/>
    </row>
    <row r="2" spans="1:7" ht="42.75" customHeight="1" thickBot="1">
      <c r="A2" s="18" t="s">
        <v>12</v>
      </c>
      <c r="B2" s="19" t="s">
        <v>0</v>
      </c>
      <c r="C2" s="19" t="s">
        <v>13</v>
      </c>
      <c r="D2" s="20" t="s">
        <v>14</v>
      </c>
      <c r="E2" s="21" t="s">
        <v>15</v>
      </c>
      <c r="F2" s="21" t="s">
        <v>7</v>
      </c>
      <c r="G2" s="22" t="s">
        <v>8</v>
      </c>
    </row>
    <row r="3" spans="1:7" ht="27" customHeight="1">
      <c r="A3" s="102" t="s">
        <v>48</v>
      </c>
      <c r="B3" s="103"/>
      <c r="C3" s="103"/>
      <c r="D3" s="103"/>
      <c r="E3" s="103"/>
      <c r="F3" s="103"/>
      <c r="G3" s="104"/>
    </row>
    <row r="4" spans="1:7" ht="25.15" customHeight="1">
      <c r="A4" s="12">
        <v>1</v>
      </c>
      <c r="B4" s="36" t="s">
        <v>28</v>
      </c>
      <c r="C4" s="26" t="s">
        <v>16</v>
      </c>
      <c r="D4" s="32">
        <v>1</v>
      </c>
      <c r="E4" s="23">
        <v>0</v>
      </c>
      <c r="F4" s="105">
        <f>E4*D4</f>
        <v>0</v>
      </c>
      <c r="G4" s="106">
        <f>F4*1.21</f>
        <v>0</v>
      </c>
    </row>
    <row r="5" spans="1:7" s="4" customFormat="1" ht="25.15" customHeight="1">
      <c r="A5" s="13">
        <v>2</v>
      </c>
      <c r="B5" s="36" t="s">
        <v>29</v>
      </c>
      <c r="C5" s="26" t="s">
        <v>16</v>
      </c>
      <c r="D5" s="32">
        <v>12</v>
      </c>
      <c r="E5" s="23">
        <v>0</v>
      </c>
      <c r="F5" s="105">
        <f aca="true" t="shared" si="0" ref="F5:F14">E5*D5</f>
        <v>0</v>
      </c>
      <c r="G5" s="106">
        <f aca="true" t="shared" si="1" ref="G5:G14">F5*1.21</f>
        <v>0</v>
      </c>
    </row>
    <row r="6" spans="1:7" s="4" customFormat="1" ht="25.15" customHeight="1">
      <c r="A6" s="13">
        <v>3</v>
      </c>
      <c r="B6" s="37" t="s">
        <v>30</v>
      </c>
      <c r="C6" s="26" t="s">
        <v>16</v>
      </c>
      <c r="D6" s="32">
        <v>1</v>
      </c>
      <c r="E6" s="23">
        <v>0</v>
      </c>
      <c r="F6" s="105">
        <f t="shared" si="0"/>
        <v>0</v>
      </c>
      <c r="G6" s="106">
        <f t="shared" si="1"/>
        <v>0</v>
      </c>
    </row>
    <row r="7" spans="1:7" s="4" customFormat="1" ht="25.15" customHeight="1">
      <c r="A7" s="13">
        <v>4</v>
      </c>
      <c r="B7" s="36" t="s">
        <v>31</v>
      </c>
      <c r="C7" s="26" t="s">
        <v>16</v>
      </c>
      <c r="D7" s="32">
        <v>24</v>
      </c>
      <c r="E7" s="23">
        <v>0</v>
      </c>
      <c r="F7" s="105">
        <f t="shared" si="0"/>
        <v>0</v>
      </c>
      <c r="G7" s="106">
        <f t="shared" si="1"/>
        <v>0</v>
      </c>
    </row>
    <row r="8" spans="1:7" s="4" customFormat="1" ht="25.15" customHeight="1">
      <c r="A8" s="13">
        <v>5</v>
      </c>
      <c r="B8" s="36" t="s">
        <v>77</v>
      </c>
      <c r="C8" s="26" t="s">
        <v>16</v>
      </c>
      <c r="D8" s="32">
        <v>2</v>
      </c>
      <c r="E8" s="23">
        <v>0</v>
      </c>
      <c r="F8" s="105">
        <f t="shared" si="0"/>
        <v>0</v>
      </c>
      <c r="G8" s="106">
        <f t="shared" si="1"/>
        <v>0</v>
      </c>
    </row>
    <row r="9" spans="1:7" s="4" customFormat="1" ht="25.15" customHeight="1">
      <c r="A9" s="13">
        <v>6</v>
      </c>
      <c r="B9" s="41" t="s">
        <v>35</v>
      </c>
      <c r="C9" s="26" t="s">
        <v>16</v>
      </c>
      <c r="D9" s="32">
        <v>1</v>
      </c>
      <c r="E9" s="23">
        <v>0</v>
      </c>
      <c r="F9" s="105">
        <f t="shared" si="0"/>
        <v>0</v>
      </c>
      <c r="G9" s="106">
        <f t="shared" si="1"/>
        <v>0</v>
      </c>
    </row>
    <row r="10" spans="1:7" s="4" customFormat="1" ht="25.15" customHeight="1">
      <c r="A10" s="13">
        <v>7</v>
      </c>
      <c r="B10" s="36" t="s">
        <v>32</v>
      </c>
      <c r="C10" s="26" t="s">
        <v>16</v>
      </c>
      <c r="D10" s="32">
        <v>2</v>
      </c>
      <c r="E10" s="23">
        <v>0</v>
      </c>
      <c r="F10" s="105">
        <f t="shared" si="0"/>
        <v>0</v>
      </c>
      <c r="G10" s="106">
        <f t="shared" si="1"/>
        <v>0</v>
      </c>
    </row>
    <row r="11" spans="1:7" s="4" customFormat="1" ht="25.15" customHeight="1">
      <c r="A11" s="13">
        <v>8</v>
      </c>
      <c r="B11" s="36" t="s">
        <v>42</v>
      </c>
      <c r="C11" s="26" t="s">
        <v>16</v>
      </c>
      <c r="D11" s="32">
        <v>1</v>
      </c>
      <c r="E11" s="23">
        <v>0</v>
      </c>
      <c r="F11" s="105">
        <f t="shared" si="0"/>
        <v>0</v>
      </c>
      <c r="G11" s="106">
        <f t="shared" si="1"/>
        <v>0</v>
      </c>
    </row>
    <row r="12" spans="1:7" s="4" customFormat="1" ht="25.15" customHeight="1">
      <c r="A12" s="13">
        <v>9</v>
      </c>
      <c r="B12" s="36" t="s">
        <v>33</v>
      </c>
      <c r="C12" s="26" t="s">
        <v>16</v>
      </c>
      <c r="D12" s="32">
        <v>20</v>
      </c>
      <c r="E12" s="23">
        <v>0</v>
      </c>
      <c r="F12" s="105">
        <f aca="true" t="shared" si="2" ref="F12:F13">E12*D12</f>
        <v>0</v>
      </c>
      <c r="G12" s="106">
        <f aca="true" t="shared" si="3" ref="G12:G13">F12*1.21</f>
        <v>0</v>
      </c>
    </row>
    <row r="13" spans="1:7" s="4" customFormat="1" ht="25.15" customHeight="1">
      <c r="A13" s="13">
        <v>10</v>
      </c>
      <c r="B13" s="36" t="s">
        <v>83</v>
      </c>
      <c r="C13" s="26" t="s">
        <v>16</v>
      </c>
      <c r="D13" s="32">
        <v>1</v>
      </c>
      <c r="E13" s="23">
        <v>0</v>
      </c>
      <c r="F13" s="105">
        <f t="shared" si="2"/>
        <v>0</v>
      </c>
      <c r="G13" s="106">
        <f t="shared" si="3"/>
        <v>0</v>
      </c>
    </row>
    <row r="14" spans="1:7" s="4" customFormat="1" ht="25.15" customHeight="1">
      <c r="A14" s="13">
        <v>11</v>
      </c>
      <c r="B14" s="36" t="s">
        <v>41</v>
      </c>
      <c r="C14" s="26" t="s">
        <v>16</v>
      </c>
      <c r="D14" s="33">
        <v>1</v>
      </c>
      <c r="E14" s="23">
        <v>0</v>
      </c>
      <c r="F14" s="105">
        <f t="shared" si="0"/>
        <v>0</v>
      </c>
      <c r="G14" s="106">
        <f t="shared" si="1"/>
        <v>0</v>
      </c>
    </row>
    <row r="15" spans="1:7" ht="25.15" customHeight="1" thickBot="1">
      <c r="A15" s="13">
        <v>12</v>
      </c>
      <c r="B15" s="37" t="s">
        <v>34</v>
      </c>
      <c r="C15" s="26" t="s">
        <v>16</v>
      </c>
      <c r="D15" s="28">
        <v>1</v>
      </c>
      <c r="E15" s="23">
        <v>0</v>
      </c>
      <c r="F15" s="105">
        <f aca="true" t="shared" si="4" ref="F15">E15*D15</f>
        <v>0</v>
      </c>
      <c r="G15" s="106">
        <f aca="true" t="shared" si="5" ref="G15">F15*1.21</f>
        <v>0</v>
      </c>
    </row>
    <row r="16" spans="1:7" ht="26.65" customHeight="1" thickBot="1">
      <c r="A16" s="5"/>
      <c r="B16" s="6" t="s">
        <v>9</v>
      </c>
      <c r="C16" s="7"/>
      <c r="D16" s="7"/>
      <c r="E16" s="7"/>
      <c r="F16" s="8">
        <f>SUM(F4:F15)</f>
        <v>0</v>
      </c>
      <c r="G16" s="9">
        <f>SUM(G4:G15)</f>
        <v>0</v>
      </c>
    </row>
  </sheetData>
  <mergeCells count="2">
    <mergeCell ref="A1:G1"/>
    <mergeCell ref="A3:G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4019D-2EEA-4973-960A-5F551116D4A3}">
  <sheetPr>
    <tabColor theme="9" tint="0.39998000860214233"/>
  </sheetPr>
  <dimension ref="A1:G16"/>
  <sheetViews>
    <sheetView workbookViewId="0" topLeftCell="A1">
      <selection activeCell="K14" sqref="K14"/>
    </sheetView>
  </sheetViews>
  <sheetFormatPr defaultColWidth="9.140625" defaultRowHeight="15"/>
  <cols>
    <col min="1" max="1" width="6.28125" style="0" customWidth="1"/>
    <col min="2" max="2" width="46.57421875" style="0" customWidth="1"/>
    <col min="3" max="3" width="8.421875" style="0" customWidth="1"/>
    <col min="4" max="4" width="8.28125" style="0" customWidth="1"/>
    <col min="5" max="7" width="17.7109375" style="0" customWidth="1"/>
  </cols>
  <sheetData>
    <row r="1" spans="1:7" ht="19.5" thickBot="1">
      <c r="A1" s="98" t="s">
        <v>1</v>
      </c>
      <c r="B1" s="98"/>
      <c r="C1" s="98"/>
      <c r="D1" s="98"/>
      <c r="E1" s="98"/>
      <c r="F1" s="98"/>
      <c r="G1" s="98"/>
    </row>
    <row r="2" spans="1:7" ht="36.75" thickBot="1">
      <c r="A2" s="18" t="s">
        <v>12</v>
      </c>
      <c r="B2" s="19" t="s">
        <v>0</v>
      </c>
      <c r="C2" s="19" t="s">
        <v>13</v>
      </c>
      <c r="D2" s="20" t="s">
        <v>14</v>
      </c>
      <c r="E2" s="21" t="s">
        <v>15</v>
      </c>
      <c r="F2" s="21" t="s">
        <v>7</v>
      </c>
      <c r="G2" s="22" t="s">
        <v>8</v>
      </c>
    </row>
    <row r="3" spans="1:7" ht="15.75">
      <c r="A3" s="102" t="s">
        <v>49</v>
      </c>
      <c r="B3" s="103"/>
      <c r="C3" s="103"/>
      <c r="D3" s="103"/>
      <c r="E3" s="103"/>
      <c r="F3" s="103"/>
      <c r="G3" s="104"/>
    </row>
    <row r="4" spans="1:7" ht="25.35" customHeight="1">
      <c r="A4" s="12">
        <v>1</v>
      </c>
      <c r="B4" s="36" t="s">
        <v>28</v>
      </c>
      <c r="C4" s="26" t="s">
        <v>16</v>
      </c>
      <c r="D4" s="32">
        <v>1</v>
      </c>
      <c r="E4" s="23">
        <v>0</v>
      </c>
      <c r="F4" s="105">
        <f>E4*D4</f>
        <v>0</v>
      </c>
      <c r="G4" s="106">
        <f>F4*1.21</f>
        <v>0</v>
      </c>
    </row>
    <row r="5" spans="1:7" ht="25.35" customHeight="1">
      <c r="A5" s="13">
        <v>2</v>
      </c>
      <c r="B5" s="29" t="s">
        <v>30</v>
      </c>
      <c r="C5" s="26" t="s">
        <v>16</v>
      </c>
      <c r="D5" s="32">
        <v>1</v>
      </c>
      <c r="E5" s="23">
        <v>0</v>
      </c>
      <c r="F5" s="105">
        <f aca="true" t="shared" si="0" ref="F5:F15">E5*D5</f>
        <v>0</v>
      </c>
      <c r="G5" s="106">
        <f aca="true" t="shared" si="1" ref="G5:G15">F5*1.21</f>
        <v>0</v>
      </c>
    </row>
    <row r="6" spans="1:7" ht="25.35" customHeight="1">
      <c r="A6" s="13">
        <v>3</v>
      </c>
      <c r="B6" s="25" t="s">
        <v>29</v>
      </c>
      <c r="C6" s="26" t="s">
        <v>16</v>
      </c>
      <c r="D6" s="32">
        <v>14</v>
      </c>
      <c r="E6" s="23">
        <v>0</v>
      </c>
      <c r="F6" s="105">
        <f t="shared" si="0"/>
        <v>0</v>
      </c>
      <c r="G6" s="106">
        <f t="shared" si="1"/>
        <v>0</v>
      </c>
    </row>
    <row r="7" spans="1:7" ht="25.35" customHeight="1">
      <c r="A7" s="13">
        <v>4</v>
      </c>
      <c r="B7" s="36" t="s">
        <v>39</v>
      </c>
      <c r="C7" s="26" t="s">
        <v>16</v>
      </c>
      <c r="D7" s="32">
        <v>28</v>
      </c>
      <c r="E7" s="23">
        <v>0</v>
      </c>
      <c r="F7" s="105">
        <f t="shared" si="0"/>
        <v>0</v>
      </c>
      <c r="G7" s="106">
        <f t="shared" si="1"/>
        <v>0</v>
      </c>
    </row>
    <row r="8" spans="1:7" ht="25.35" customHeight="1">
      <c r="A8" s="13">
        <v>5</v>
      </c>
      <c r="B8" s="36" t="s">
        <v>33</v>
      </c>
      <c r="C8" s="26" t="s">
        <v>16</v>
      </c>
      <c r="D8" s="32">
        <v>20</v>
      </c>
      <c r="E8" s="23">
        <v>0</v>
      </c>
      <c r="F8" s="105">
        <f t="shared" si="0"/>
        <v>0</v>
      </c>
      <c r="G8" s="106">
        <f t="shared" si="1"/>
        <v>0</v>
      </c>
    </row>
    <row r="9" spans="1:7" ht="25.35" customHeight="1">
      <c r="A9" s="13">
        <v>6</v>
      </c>
      <c r="B9" s="41" t="s">
        <v>42</v>
      </c>
      <c r="C9" s="26" t="s">
        <v>16</v>
      </c>
      <c r="D9" s="32">
        <v>1</v>
      </c>
      <c r="E9" s="23">
        <v>0</v>
      </c>
      <c r="F9" s="105">
        <f t="shared" si="0"/>
        <v>0</v>
      </c>
      <c r="G9" s="106">
        <f t="shared" si="1"/>
        <v>0</v>
      </c>
    </row>
    <row r="10" spans="1:7" ht="25.35" customHeight="1">
      <c r="A10" s="13">
        <v>7</v>
      </c>
      <c r="B10" s="36" t="s">
        <v>35</v>
      </c>
      <c r="C10" s="26" t="s">
        <v>16</v>
      </c>
      <c r="D10" s="32">
        <v>1</v>
      </c>
      <c r="E10" s="23">
        <v>0</v>
      </c>
      <c r="F10" s="105">
        <f t="shared" si="0"/>
        <v>0</v>
      </c>
      <c r="G10" s="106">
        <f t="shared" si="1"/>
        <v>0</v>
      </c>
    </row>
    <row r="11" spans="1:7" ht="25.35" customHeight="1">
      <c r="A11" s="13">
        <v>8</v>
      </c>
      <c r="B11" s="36" t="s">
        <v>84</v>
      </c>
      <c r="C11" s="26" t="s">
        <v>16</v>
      </c>
      <c r="D11" s="32">
        <v>2</v>
      </c>
      <c r="E11" s="23">
        <v>0</v>
      </c>
      <c r="F11" s="105">
        <f t="shared" si="0"/>
        <v>0</v>
      </c>
      <c r="G11" s="106">
        <f t="shared" si="1"/>
        <v>0</v>
      </c>
    </row>
    <row r="12" spans="1:7" ht="25.35" customHeight="1">
      <c r="A12" s="13">
        <v>9</v>
      </c>
      <c r="B12" s="36" t="s">
        <v>32</v>
      </c>
      <c r="C12" s="26" t="s">
        <v>16</v>
      </c>
      <c r="D12" s="33">
        <v>2</v>
      </c>
      <c r="E12" s="23">
        <v>0</v>
      </c>
      <c r="F12" s="105">
        <f t="shared" si="0"/>
        <v>0</v>
      </c>
      <c r="G12" s="106">
        <f t="shared" si="1"/>
        <v>0</v>
      </c>
    </row>
    <row r="13" spans="1:7" s="4" customFormat="1" ht="25.35" customHeight="1">
      <c r="A13" s="13">
        <v>10</v>
      </c>
      <c r="B13" s="36" t="s">
        <v>36</v>
      </c>
      <c r="C13" s="26" t="s">
        <v>16</v>
      </c>
      <c r="D13" s="33">
        <v>1</v>
      </c>
      <c r="E13" s="23">
        <v>0</v>
      </c>
      <c r="F13" s="105">
        <f aca="true" t="shared" si="2" ref="F13:F14">E13*D13</f>
        <v>0</v>
      </c>
      <c r="G13" s="106">
        <f aca="true" t="shared" si="3" ref="G13:G14">F13*1.21</f>
        <v>0</v>
      </c>
    </row>
    <row r="14" spans="1:7" s="4" customFormat="1" ht="25.35" customHeight="1">
      <c r="A14" s="13">
        <v>11</v>
      </c>
      <c r="B14" s="36" t="s">
        <v>85</v>
      </c>
      <c r="C14" s="26" t="s">
        <v>16</v>
      </c>
      <c r="D14" s="33">
        <v>1</v>
      </c>
      <c r="E14" s="23">
        <v>0</v>
      </c>
      <c r="F14" s="105">
        <f t="shared" si="2"/>
        <v>0</v>
      </c>
      <c r="G14" s="106">
        <f t="shared" si="3"/>
        <v>0</v>
      </c>
    </row>
    <row r="15" spans="1:7" ht="25.35" customHeight="1" thickBot="1">
      <c r="A15" s="13">
        <v>12</v>
      </c>
      <c r="B15" s="37" t="s">
        <v>34</v>
      </c>
      <c r="C15" s="26" t="s">
        <v>16</v>
      </c>
      <c r="D15" s="28">
        <v>1</v>
      </c>
      <c r="E15" s="23">
        <v>0</v>
      </c>
      <c r="F15" s="105">
        <f t="shared" si="0"/>
        <v>0</v>
      </c>
      <c r="G15" s="106">
        <f t="shared" si="1"/>
        <v>0</v>
      </c>
    </row>
    <row r="16" spans="1:7" ht="19.5" thickBot="1">
      <c r="A16" s="5"/>
      <c r="B16" s="6" t="s">
        <v>9</v>
      </c>
      <c r="C16" s="7"/>
      <c r="D16" s="7"/>
      <c r="E16" s="7"/>
      <c r="F16" s="8">
        <f>SUM(F4:F15)</f>
        <v>0</v>
      </c>
      <c r="G16" s="9">
        <f>SUM(G4:G15)</f>
        <v>0</v>
      </c>
    </row>
  </sheetData>
  <mergeCells count="2">
    <mergeCell ref="A1:G1"/>
    <mergeCell ref="A3:G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0374F-ADAF-4587-96F9-B4CA13D4B7BC}">
  <sheetPr>
    <tabColor theme="9" tint="0.39998000860214233"/>
  </sheetPr>
  <dimension ref="A1:G15"/>
  <sheetViews>
    <sheetView workbookViewId="0" topLeftCell="A1">
      <selection activeCell="K13" sqref="K13"/>
    </sheetView>
  </sheetViews>
  <sheetFormatPr defaultColWidth="9.140625" defaultRowHeight="15"/>
  <cols>
    <col min="1" max="1" width="6.28125" style="4" customWidth="1"/>
    <col min="2" max="2" width="46.57421875" style="4" customWidth="1"/>
    <col min="3" max="3" width="8.421875" style="4" customWidth="1"/>
    <col min="4" max="4" width="8.28125" style="4" customWidth="1"/>
    <col min="5" max="7" width="17.7109375" style="4" customWidth="1"/>
    <col min="8" max="16384" width="9.140625" style="4" customWidth="1"/>
  </cols>
  <sheetData>
    <row r="1" spans="1:7" ht="27" customHeight="1" thickBot="1">
      <c r="A1" s="92" t="s">
        <v>1</v>
      </c>
      <c r="B1" s="93"/>
      <c r="C1" s="93"/>
      <c r="D1" s="93"/>
      <c r="E1" s="93"/>
      <c r="F1" s="93"/>
      <c r="G1" s="94"/>
    </row>
    <row r="2" spans="1:7" ht="39.75" customHeight="1" thickBot="1">
      <c r="A2" s="18" t="s">
        <v>12</v>
      </c>
      <c r="B2" s="19" t="s">
        <v>0</v>
      </c>
      <c r="C2" s="19" t="s">
        <v>13</v>
      </c>
      <c r="D2" s="20" t="s">
        <v>14</v>
      </c>
      <c r="E2" s="21" t="s">
        <v>15</v>
      </c>
      <c r="F2" s="21" t="s">
        <v>7</v>
      </c>
      <c r="G2" s="22" t="s">
        <v>8</v>
      </c>
    </row>
    <row r="3" spans="1:7" ht="31.9" customHeight="1">
      <c r="A3" s="95" t="s">
        <v>50</v>
      </c>
      <c r="B3" s="96"/>
      <c r="C3" s="96"/>
      <c r="D3" s="96"/>
      <c r="E3" s="96"/>
      <c r="F3" s="96"/>
      <c r="G3" s="97"/>
    </row>
    <row r="4" spans="1:7" ht="24" customHeight="1">
      <c r="A4" s="12">
        <v>1</v>
      </c>
      <c r="B4" s="42" t="s">
        <v>28</v>
      </c>
      <c r="C4" s="15" t="s">
        <v>16</v>
      </c>
      <c r="D4" s="16">
        <v>1</v>
      </c>
      <c r="E4" s="23">
        <v>0</v>
      </c>
      <c r="F4" s="105">
        <f>E4*D4</f>
        <v>0</v>
      </c>
      <c r="G4" s="106">
        <f>F4*1.21</f>
        <v>0</v>
      </c>
    </row>
    <row r="5" spans="1:7" ht="24" customHeight="1">
      <c r="A5" s="13">
        <v>2</v>
      </c>
      <c r="B5" s="43" t="s">
        <v>29</v>
      </c>
      <c r="C5" s="15" t="s">
        <v>16</v>
      </c>
      <c r="D5" s="16">
        <v>12</v>
      </c>
      <c r="E5" s="23">
        <v>0</v>
      </c>
      <c r="F5" s="105">
        <f>E5*D5</f>
        <v>0</v>
      </c>
      <c r="G5" s="106">
        <f>F5*1.21</f>
        <v>0</v>
      </c>
    </row>
    <row r="6" spans="1:7" ht="24" customHeight="1">
      <c r="A6" s="13">
        <v>3</v>
      </c>
      <c r="B6" s="43" t="s">
        <v>30</v>
      </c>
      <c r="C6" s="15" t="s">
        <v>16</v>
      </c>
      <c r="D6" s="16">
        <v>1</v>
      </c>
      <c r="E6" s="23">
        <v>0</v>
      </c>
      <c r="F6" s="105">
        <f>E6*D6</f>
        <v>0</v>
      </c>
      <c r="G6" s="106">
        <f>F6*1.21</f>
        <v>0</v>
      </c>
    </row>
    <row r="7" spans="1:7" ht="24" customHeight="1">
      <c r="A7" s="13">
        <v>4</v>
      </c>
      <c r="B7" s="42" t="s">
        <v>31</v>
      </c>
      <c r="C7" s="15" t="s">
        <v>16</v>
      </c>
      <c r="D7" s="16">
        <v>24</v>
      </c>
      <c r="E7" s="23">
        <v>0</v>
      </c>
      <c r="F7" s="105">
        <f>E7*D7</f>
        <v>0</v>
      </c>
      <c r="G7" s="106">
        <f>F7*1.21</f>
        <v>0</v>
      </c>
    </row>
    <row r="8" spans="1:7" ht="24" customHeight="1">
      <c r="A8" s="13">
        <v>5</v>
      </c>
      <c r="B8" s="42" t="s">
        <v>77</v>
      </c>
      <c r="C8" s="15" t="s">
        <v>16</v>
      </c>
      <c r="D8" s="17">
        <v>2</v>
      </c>
      <c r="E8" s="23">
        <v>0</v>
      </c>
      <c r="F8" s="105">
        <f aca="true" t="shared" si="0" ref="F8:F14">E8*D8</f>
        <v>0</v>
      </c>
      <c r="G8" s="106">
        <f aca="true" t="shared" si="1" ref="G8:G14">F8*1.21</f>
        <v>0</v>
      </c>
    </row>
    <row r="9" spans="1:7" ht="24" customHeight="1">
      <c r="A9" s="13">
        <v>6</v>
      </c>
      <c r="B9" s="44" t="s">
        <v>35</v>
      </c>
      <c r="C9" s="15" t="s">
        <v>16</v>
      </c>
      <c r="D9" s="17">
        <v>1</v>
      </c>
      <c r="E9" s="23">
        <v>0</v>
      </c>
      <c r="F9" s="105">
        <f t="shared" si="0"/>
        <v>0</v>
      </c>
      <c r="G9" s="106">
        <f t="shared" si="1"/>
        <v>0</v>
      </c>
    </row>
    <row r="10" spans="1:7" ht="24" customHeight="1">
      <c r="A10" s="13">
        <v>7</v>
      </c>
      <c r="B10" s="43" t="s">
        <v>32</v>
      </c>
      <c r="C10" s="26" t="s">
        <v>16</v>
      </c>
      <c r="D10" s="28">
        <v>3</v>
      </c>
      <c r="E10" s="23">
        <v>0</v>
      </c>
      <c r="F10" s="105">
        <f>E10*D10</f>
        <v>0</v>
      </c>
      <c r="G10" s="106">
        <f>F10*1.21</f>
        <v>0</v>
      </c>
    </row>
    <row r="11" spans="1:7" ht="24" customHeight="1">
      <c r="A11" s="13">
        <v>8</v>
      </c>
      <c r="B11" s="43" t="s">
        <v>42</v>
      </c>
      <c r="C11" s="26" t="s">
        <v>16</v>
      </c>
      <c r="D11" s="28">
        <v>1</v>
      </c>
      <c r="E11" s="23">
        <v>0</v>
      </c>
      <c r="F11" s="105">
        <f t="shared" si="0"/>
        <v>0</v>
      </c>
      <c r="G11" s="106">
        <f t="shared" si="1"/>
        <v>0</v>
      </c>
    </row>
    <row r="12" spans="1:7" ht="24" customHeight="1">
      <c r="A12" s="13">
        <v>9</v>
      </c>
      <c r="B12" s="43" t="s">
        <v>33</v>
      </c>
      <c r="C12" s="26" t="s">
        <v>16</v>
      </c>
      <c r="D12" s="28">
        <v>20</v>
      </c>
      <c r="E12" s="23">
        <v>0</v>
      </c>
      <c r="F12" s="105">
        <f aca="true" t="shared" si="2" ref="F12">E12*D12</f>
        <v>0</v>
      </c>
      <c r="G12" s="106">
        <f aca="true" t="shared" si="3" ref="G12">F12*1.21</f>
        <v>0</v>
      </c>
    </row>
    <row r="13" spans="1:7" ht="24" customHeight="1">
      <c r="A13" s="13">
        <v>10</v>
      </c>
      <c r="B13" s="43" t="s">
        <v>83</v>
      </c>
      <c r="C13" s="26" t="s">
        <v>16</v>
      </c>
      <c r="D13" s="28">
        <v>1</v>
      </c>
      <c r="E13" s="23">
        <v>0</v>
      </c>
      <c r="F13" s="105">
        <f aca="true" t="shared" si="4" ref="F13">E13*D13</f>
        <v>0</v>
      </c>
      <c r="G13" s="106">
        <f aca="true" t="shared" si="5" ref="G13">F13*1.21</f>
        <v>0</v>
      </c>
    </row>
    <row r="14" spans="1:7" ht="24" customHeight="1" thickBot="1">
      <c r="A14" s="14">
        <v>11</v>
      </c>
      <c r="B14" s="45" t="s">
        <v>34</v>
      </c>
      <c r="C14" s="30" t="s">
        <v>16</v>
      </c>
      <c r="D14" s="31">
        <v>1</v>
      </c>
      <c r="E14" s="23">
        <v>0</v>
      </c>
      <c r="F14" s="105">
        <f t="shared" si="0"/>
        <v>0</v>
      </c>
      <c r="G14" s="106">
        <f t="shared" si="1"/>
        <v>0</v>
      </c>
    </row>
    <row r="15" spans="1:7" ht="19.5" thickBot="1">
      <c r="A15" s="5"/>
      <c r="B15" s="6" t="s">
        <v>9</v>
      </c>
      <c r="C15" s="7"/>
      <c r="D15" s="7"/>
      <c r="E15" s="7"/>
      <c r="F15" s="8">
        <f>SUM(F4:F14)</f>
        <v>0</v>
      </c>
      <c r="G15" s="9">
        <f>SUM(G4:G14)</f>
        <v>0</v>
      </c>
    </row>
  </sheetData>
  <mergeCells count="2">
    <mergeCell ref="A1:G1"/>
    <mergeCell ref="A3:G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Rejent</dc:creator>
  <cp:keywords/>
  <dc:description/>
  <cp:lastModifiedBy>Karel Rejent - ICT plus, s.r.o.</cp:lastModifiedBy>
  <cp:lastPrinted>2023-06-29T15:51:52Z</cp:lastPrinted>
  <dcterms:created xsi:type="dcterms:W3CDTF">2018-10-30T14:49:07Z</dcterms:created>
  <dcterms:modified xsi:type="dcterms:W3CDTF">2024-04-17T13:47:01Z</dcterms:modified>
  <cp:category/>
  <cp:version/>
  <cp:contentType/>
  <cp:contentStatus/>
</cp:coreProperties>
</file>