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97F8418E-C52E-45CB-8C70-E4B4CFB7889C}" xr6:coauthVersionLast="47" xr6:coauthVersionMax="47" xr10:uidLastSave="{00000000-0000-0000-0000-000000000000}"/>
  <bookViews>
    <workbookView xWindow="-120" yWindow="-120" windowWidth="24240" windowHeight="13020" xr2:uid="{AEDE83E9-D8DD-4133-8ADB-5BF5B7792552}"/>
  </bookViews>
  <sheets>
    <sheet name="robotik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6" i="2" l="1"/>
  <c r="H86" i="2" s="1"/>
  <c r="F86" i="2"/>
  <c r="G84" i="2"/>
  <c r="H84" i="2" s="1"/>
  <c r="F84" i="2"/>
  <c r="G82" i="2"/>
  <c r="H82" i="2" s="1"/>
  <c r="F82" i="2"/>
  <c r="G80" i="2"/>
  <c r="H80" i="2" s="1"/>
  <c r="F80" i="2"/>
  <c r="G72" i="2"/>
  <c r="H72" i="2" s="1"/>
  <c r="F72" i="2"/>
  <c r="G70" i="2"/>
  <c r="H70" i="2" s="1"/>
  <c r="F70" i="2"/>
  <c r="G68" i="2"/>
  <c r="H68" i="2" s="1"/>
  <c r="F68" i="2"/>
  <c r="G66" i="2"/>
  <c r="H66" i="2" s="1"/>
  <c r="F66" i="2"/>
  <c r="G64" i="2"/>
  <c r="H64" i="2" s="1"/>
  <c r="F64" i="2"/>
  <c r="G56" i="2"/>
  <c r="H56" i="2" s="1"/>
  <c r="F56" i="2"/>
  <c r="G54" i="2"/>
  <c r="H54" i="2" s="1"/>
  <c r="F54" i="2"/>
  <c r="G52" i="2"/>
  <c r="H52" i="2" s="1"/>
  <c r="F52" i="2"/>
  <c r="G50" i="2"/>
  <c r="H50" i="2" s="1"/>
  <c r="F50" i="2"/>
  <c r="G48" i="2"/>
  <c r="H48" i="2" s="1"/>
  <c r="F48" i="2"/>
  <c r="G46" i="2"/>
  <c r="H46" i="2" s="1"/>
  <c r="F46" i="2"/>
  <c r="G44" i="2"/>
  <c r="H44" i="2" s="1"/>
  <c r="F44" i="2"/>
  <c r="G42" i="2"/>
  <c r="H42" i="2" s="1"/>
  <c r="F42" i="2"/>
  <c r="G40" i="2"/>
  <c r="H40" i="2" s="1"/>
  <c r="F40" i="2"/>
  <c r="G62" i="2"/>
  <c r="H62" i="2" s="1"/>
  <c r="F62" i="2"/>
  <c r="G60" i="2"/>
  <c r="H60" i="2" s="1"/>
  <c r="F60" i="2"/>
  <c r="G58" i="2"/>
  <c r="H58" i="2" s="1"/>
  <c r="F58" i="2"/>
  <c r="G38" i="2"/>
  <c r="H38" i="2" s="1"/>
  <c r="F38" i="2"/>
  <c r="G36" i="2"/>
  <c r="H36" i="2" s="1"/>
  <c r="F36" i="2"/>
  <c r="G78" i="2"/>
  <c r="H78" i="2" s="1"/>
  <c r="F78" i="2"/>
  <c r="G76" i="2"/>
  <c r="H76" i="2" s="1"/>
  <c r="F76" i="2"/>
  <c r="G74" i="2"/>
  <c r="H74" i="2" s="1"/>
  <c r="F74" i="2"/>
  <c r="G90" i="2"/>
  <c r="H90" i="2" s="1"/>
  <c r="F90" i="2"/>
  <c r="G88" i="2"/>
  <c r="H88" i="2" s="1"/>
  <c r="F88" i="2"/>
  <c r="G94" i="2"/>
  <c r="F94" i="2"/>
  <c r="G92" i="2"/>
  <c r="H92" i="2" s="1"/>
  <c r="F92" i="2"/>
  <c r="H94" i="2" l="1"/>
  <c r="H96" i="2" s="1"/>
  <c r="G96" i="2"/>
</calcChain>
</file>

<file path=xl/sharedStrings.xml><?xml version="1.0" encoding="utf-8"?>
<sst xmlns="http://schemas.openxmlformats.org/spreadsheetml/2006/main" count="101" uniqueCount="71">
  <si>
    <t>ks</t>
  </si>
  <si>
    <t>Položka č.</t>
  </si>
  <si>
    <t>Položka rozpočtu</t>
  </si>
  <si>
    <t>Jednotka</t>
  </si>
  <si>
    <t>Počet
jednotek</t>
  </si>
  <si>
    <t>Nabídková cena
za jednotku 
v Kč bez DPH</t>
  </si>
  <si>
    <t>Nabídková cena
za jednotku
v Kč s DPH</t>
  </si>
  <si>
    <t>Nabídková celková
cena za položku
v Kč bez DPH</t>
  </si>
  <si>
    <t>Nabídková celková
cena za položku
v Kč vč. DPH</t>
  </si>
  <si>
    <t>Celková nabídková cena bez DPH / vč. DPH</t>
  </si>
  <si>
    <t>Konstrukční stavebnice</t>
  </si>
  <si>
    <t>Pořadač pro kostičky z výše uvedené stavebnice</t>
  </si>
  <si>
    <t>Velikost pořadače musí být cca. 30cm šířka, 40cm hlouba a výška minimálně 14cm. Pořadač musí být z plastu, mít černou barvu, musí být včetně víka, na barvě víka nezáleží a musí jít stohovat.</t>
  </si>
  <si>
    <t>Velikost pořadače musí být cca. 30cm šířka, 40cm hlouba a výška minimálně 3cm. Pořadač musí být z plastu a mít bílou barvu.</t>
  </si>
  <si>
    <t>Velikost pořadače musí být cca. 30cm šířka, 40cm hlouba a výška minimálně 14cm. Pořadač musí být z plastu, mít žlutou barvu, musí být včetně víka, na barvě víka nezáleží a musí jít stohovat.</t>
  </si>
  <si>
    <t>Kostičková stavebnice - doplňový set</t>
  </si>
  <si>
    <t>Programovatelná didaktická hračka</t>
  </si>
  <si>
    <t>Musí se jednat o sada, která bude obsahovat 6 kusů programovatelného robota. Robot musí mít velká a přehledná tlačítka pro lehkou manipulaci. Musí jít ovládat přes mobilní aplikaci. Robot musí mít bluetooth a umět si zapamatovat minimálně 40 dílčích povelů. Robot musí mít minimální rozměry  10x10x5cm.</t>
  </si>
  <si>
    <t>Čtečka pro výše uvedenou didaktickou hračku</t>
  </si>
  <si>
    <t>Sada dílků pro výše uvedenou čtečku</t>
  </si>
  <si>
    <t>Čtečka musí mít minimálně 10 míst, kam lze položit dílek, kterým zle hračku ovládat. Čtečka mujsí mít LED diodu, která se červěně rozbliká, pokud je potřeba čtečku nabít. Čtečka musí jít propojit s dalšími čtečkami aby bylo možné využít najednou až 30 příkazů. Čtečka musí být z plastu a v modré barvě.</t>
  </si>
  <si>
    <t>Sada podložek pro výše uvedenou didaktickou hračku</t>
  </si>
  <si>
    <t>Mikropočítač vhodný pro výuku programování</t>
  </si>
  <si>
    <t>Mikropočítač musí mít zabudovaný reproduktor, mikrofon, procesor a paměť. Dále musí mít integrovaný dotykový senzor a jednoduchý přechod do režimu spánku. Mikropočítač musí být dodán v sadě společně s ochranným krytem, kompatibilním pouzdrem, mikro USB kabelem dlouhým 1 metr, držákem na dvě AAA baterie a pěti kabýlků s krokodýli o délcě 50cm, každý kabílek musí mít jinou bravu.</t>
  </si>
  <si>
    <t xml:space="preserve">Musí se jednat o nabíjecí mikrotužková baterie, které umožňují minimálně 2000 nabíjecích cyklů. Sada musí obsahovat 8 kusů. Kapacita:  min. 800 mAh </t>
  </si>
  <si>
    <t>Nabíječka pro výše uvedené nabíjecí baterie AAA</t>
  </si>
  <si>
    <t>Nabíječka musí umět najednou nabíjet až 8 kusů baterie AAA. Požadované minimální parametry nabíječky: Detekce vadných článků a jednorázových baterií. LED indikátory nabíjení pro každou baterii zvlášť. Napájení 100-240 VAC, 50-60 Hz, evropská zástrčka. Součástí dodávky je nabíječka a napájecí kabel do elektrické sítě.</t>
  </si>
  <si>
    <t>Organizér pro programovatelné didaktické kračky</t>
  </si>
  <si>
    <t>Organizér musí být plastový s výklopným uzavíratelným víkem a musí mít madlo aby se dal přenášet jako kufr. Víko musí být průhledné aby se dal kontrolovat obsah organizéru. Musí mít minimálně 17 přihrádek, které se dají velikostně nastavovat, výška organizéru cca 6 až 7 cm.</t>
  </si>
  <si>
    <t>Programovatelná stavebnice z oblasti farmaření</t>
  </si>
  <si>
    <t>Programovatelná stavebnice z oblasti zdraví</t>
  </si>
  <si>
    <t>Stavebnice se musí skládat z několika elektonických modulů a musí umět znázornit minimálně následující projekty: 
Bezdotykový dávkovač mýdla
Automatická sluneční roleta
Teplotou řízený ventilátor
Alkohol tester
Automatické zalévání rostlin
Chytrý sledovač pitného režimu
Monitor teploty a vlhkosti
Automatický sledovač pracovní pozice
Automatický sledovač držení těla
Chytrý odpadkový koš
Snímač hluku ve třídě</t>
  </si>
  <si>
    <t>Programovatelná stavebnice z oblasti město</t>
  </si>
  <si>
    <t>Stavebnice se musí skládat z několika elektonických modulů a musí umět znázornit minimálně následující projekty: 
Zařízení pro prevenci zpětného toku vody v metru
Automatický zavlažovací systém
Chytrý odpadkový koš
Ptačí hnízdo
Detekce teploty a vlhkosti v knihovně
Tlačítko pro ovládání světel na přechodu pro chodce
Chytré osvětlení pro basketbalová hřiště
Zabezpečovací alarm v obchodech</t>
  </si>
  <si>
    <t>Stavebnice se musí skládat z několika elektonických modulů a musí umět znázornit minimálně následující projekty: 
Automatické zavlažování půdy
Monitorování teploty a vlhkosti ve skleníku
Umělé světlo pro větší výnosy
Alarm na ochranu záhonů
Digitální teploměr do akvária
Automatický lapač hmyzu
Měřič výšky rostlin
Automatický setřásač plodů
Sluneční clona pro rostliny
Monitorování hladiny v rybníce
Krmení ve stanovený čas
Antikolizní zařízení pro ptáky</t>
  </si>
  <si>
    <t>Programovatelná stavebnice z oblasti domácnost</t>
  </si>
  <si>
    <t>Stavebnice se musí skládat z několika elektonických modulů a musí umět znázornit minimálně následující projekty: 
Zvukem ovládaná světla
Inteligentní ventilátor
Chytrá skříň
Automaticky ovládané okno
Regulace vodní hladiny
Dálkově ovládané dveře
Měření úrovně hluku
Přístroj pro testování funkce plic
Detektor lži
Jednoduchý alarm
Detektor vniknutí</t>
  </si>
  <si>
    <t>Programovatelná stavebnice z oblasti internet a IT</t>
  </si>
  <si>
    <t>Stavebnice se musí skládat z několika elektonických modulů a musí umět znázornit minimálně následující projekty: 
Monitorování kvality ovzduší
Měření úrovně hluku prostředí
Zjišťován meteorologických podmínek
Automatické zavlažování
Systém pro měření výšky pohybujících se osob s automatickým varováním před překážkou</t>
  </si>
  <si>
    <t>Programovatelná stavebnice - robotická ruka</t>
  </si>
  <si>
    <t>Stavebnice musí obsahovat minimálně 500 kostek, 4 motorky , akumulátor a USB kabel. Stavebnice musí jít ovládat přes mobilní aplikaci.
Požadované parametry:
4 stupně volnosti, 360 ° otáčivý pohyb bez omezení.
Design ramene vylučuje skřípnutí přívodních vodičů pro motory.
Pro lineární pohyby jsou použity spolehlivé a flexibilní zvedací tyče.</t>
  </si>
  <si>
    <t>Programovatelná stavebnice - bugina</t>
  </si>
  <si>
    <t>Ovladač pro výše uvedené programovatelné stavebnice</t>
  </si>
  <si>
    <t>Programovatelná stavebnice - závodní auto</t>
  </si>
  <si>
    <t>Edukační hra s interaktivní výukou programování</t>
  </si>
  <si>
    <t>Edukační hra s interaktivní výukou programování II.</t>
  </si>
  <si>
    <t>Musí se jednat o hru, která je vhodná pro výuku základů programování pro děti. Hra musí mít výukovou aplikaci, která bude mít minimálně 90 úloh s odstupňovanou obtížností. Hra musí mít i kartonové bloky, které lze používat k psaní programů, které aplikace rozpoznává.</t>
  </si>
  <si>
    <t>Hra musí mít výukovou aplikaci, musí obsahovat minimálně 90 úkolů, úkoly musí být rozděleny minimálně do pěti úrovní obtížnosti. Balení musí obsahovat minimálně 170 barevných kostiček pro sestavení algoritmu, pořadač na barevné kostičky, rozřaďovač k pořadači, návod a podložka pro sestavování algoritmů.</t>
  </si>
  <si>
    <t>Musí se jednat o bezdrátový ovladač, kterým lze ovládat programovatelné stabednice. Ovladač musí být vybaven akrylovými držáky, buzzerem a vibračním motorkem. Napájení pomocí dvou AAA baterií.</t>
  </si>
  <si>
    <t>Musí se jednat o autíčko, které lze jednoduše programovat. Balení musí být včetně dráhy s čárou na testování ježdění po čáře, velikost dráhy minimálně 45x35cm. Balení musí obsahovat český návod v Pdf.
Požadované vlastnosti autíčka:
Motory s kovovou převodovkou
RGB LED světlomety
Napájení 3 x baterie AAA
Umí troubit, vyhýbat se překážkám a jezdit po čáře
Možnost dálkového ovládání přes Infra
RGB LED osvětlení podvozku
Možnost přidat rozšiřující moduly
Hlavní vypínač s indikací napájení na desce
Odolné rejdovací kolečko</t>
  </si>
  <si>
    <t>Musí se jednat o buginu, kterou lze jednoduše programovat. Balení musí obsahovat český návod v Pdf. Bugina musí umět jezdit na všechny strany a mít pohon všech 4 kol, aby se mohla točit dokola kolem své osy. Kola musí mít průměr minimálně 80 mm. Bugina musí mít integrovaný akumulátor, který ji udrží minimálně hodinu v provozu.</t>
  </si>
  <si>
    <t>Nabíjecí baterie</t>
  </si>
  <si>
    <t>Sada musí obsahovat minimálně 10 podložek a každá musí mít jiný motiv. Podložky musí být z vinilu a PVC. Podložky musí být kompatibilní s výše uvedenými didaktickými hračkami.</t>
  </si>
  <si>
    <t>Sada musí obsahovat minimálně 25 dílků-kartiček, které jsou kompatibilní s výše uvedenou čteškou. Dílky musí být z plastu a v modré barvě.</t>
  </si>
  <si>
    <t>Kostičková stavebnice I.</t>
  </si>
  <si>
    <t>Kostičková stavebnice II.</t>
  </si>
  <si>
    <t>Jedná se o doplňkový, rozšiřující set k výše uvedené kostičkové stavebnici II. Stavebnice obsahuje min. 600 plastových konstrukčních dílů umožňující opakované skládání a rozebrání statických i pohyblivých modelů (bez použití nářadí), včetně min. následujících senzorů kompatibilních s programovatelným Hubem základní robotické stavebnice pro 2 žáky staršího školního věku (druhý stupeň ZŠ):
1x velký motor (s integrovaným snímačem otáčení, absolutním polohováním a přesností 1 stupně).
1x  barevného senzoru (rozlišuje mezi min. 8 barvami a měří odražené a okolní světlo od tmy po jasné sluneční světlo)</t>
  </si>
  <si>
    <t xml:space="preserve">Základní robotická stavebnice je určena pro práci ve třídě pro 2 žáky.  Žáci v ní najdou vše potřebné k modelování, programování a testování robotických zařízení. K dispozici zdarma učební plány s min. 60 druhy různých lekcí koncipovaných na jednu vyučovací hodinu.
Stavebnice obsahuje min. 400 plastových konstrukčních dílů, uložených v plastovém kontejneru umožňující opakované skládání a rozebrání statických i pohyblivých modelů (bez použití nářadí), včetně min. následujících senzorů kompatibilních s programovatelným Hubem:
2x malý motor (s integrovaným snímačem otáčení, absolutním polohováním a přesností 1 stupně)
1x barevného senzoru (rozlišuje mezi min. 8 barvami a měří odražené a okolní světlo od tmy po jasné sluneční světlo)
1x barevné světelné matice 3x3
1x inteligentní malý Hub se 2 I/O porty, připojením Bluetooth, integrovaným 6osým gyroskopem, dobíjecí Li-ion baterií s nabíjením a připojovacím portem micro USB.
V rámci zachování kompatibility zadavatel požaduje dodání konstrukčních dílů kompatibilních se systémem LEGO, včetně bezplatné SW aplikace, která obsahuje věkově vhodné kódování založené na slovech založené na programových blocích, neboť dodání jiného typu systému a softwaru a jeho přizpůsobování provozu by způsobilo zadavateli mimořádně obtíže (i vzhledem ke kompatibilitě se stávajícím zařízením ve škole a proškolení personálu na tento typ SW). Cena včetně dopravy. </t>
  </si>
  <si>
    <t xml:space="preserve">Základní robotická stavebnice určena pro práci ve třídě pro 2 žáky. Žáci v ní najdou vše potřebné k modelování, programování a testování reálných robotických zařízení. K dispozici zdarma učební plány s min. 100 druhy různých lekcí koncipovaných na jednu vyučovací hodinu.
Stavebnice obsahuje min. 500 plastových konstrukčních dílů, uložených v plastovém kontejneru umožňující opakované skládání a rozebrání statických i pohyblivých modelů (bez použití nářadí), včetně min. následujících senzorů kompatibilních s programovatelným Hubem:
1x senzoru vzdálenosti (s dosahem min. 200 cm a přesností +/- 1 cm)
1x senzoru síly (min. měřící do 10 N)
1x barevného senzoru (rozlišuje mezi min. 8 barvami a měří odražené a okolní světlo od tmy po jasné sluneční světlo)
3x motor (s integrovaným snímačem otáčení, absolutním polohováním a přesností 1 stupně).
Programovatelný Hub je vybaven min. 5x5 světelnou maticí, min. 6 vstupními / výstupními porty, integrovaným 6osým gyroskopem, reproduktorem, připojením Bluetooth a dobíjecí baterií s kapacitou min. 2000 mAH.
V rámci zachování kompatibility zadavatel požaduje dodání konstrukčních dílů kompatibilních se systémem LEGO, včetně bezplatné SW aplikace, která obsahuje věkově vhodné kódování založené na slovech založené na programových blocích a textového kódování v jazyku Python, neboť dodání jiného typu systému a softwaru a jeho přizpůsobování provozu by způsobilo zadavateli mimořádně obtíže (i vzhledem ke kompatibilitě se stávajícím zařízením ve škole a proškolení personálu na tento typ SW). Cena včetně dopravy. </t>
  </si>
  <si>
    <t>Mechanická konstrukční stavebnice pro technickou výchovu studentů umožňující sestavování reálných a plně funkčních celků jako jsou fyzikální modely vah, kladky či vozítka. Základem sady jsou profily z hliníku či jiného vysoce odelného a lehkého materiálu doplněné o robustní spojovací prvky. Sada obsahuje minimálně 16 kol o průměru 10 - 20 cm, elektrický motor, baterii a kotoučovou brzdu. Součástí dodávky jsou české manuály k sestavení min. 20 konstrukcí. Vše přehledně uloženo v úložném boxu s otvory pro jednotlivé komponenty.</t>
  </si>
  <si>
    <t>Dobíjecí stanice mikro USB</t>
  </si>
  <si>
    <t>Stavebnice – třídní sada pro výuku programování a nové informatiky. Jednotlivé bloky fungují jako samostatná bezdrátová zařízení, která lze použít samostatně, ale i jako součást mechanismu. Stavebnice musí obsahovat širokou škálu senzorů, aktuátorů a dalších stavebních součástek pro možnosti kreativní tvorby podle koncepce STEAM (Science, Technology, Engineering, Arts, Mathematics) a mezioborových předmětů. Stavebnice musí být přímo určena pro výuku a vzdělávání, nesmí se jednat o „hračku“. Stavebnice musí obsahovat alespoň jeden analogový měnič, jeden bzučák, jedno čidlo osvětlení, jedno tlačítko, senzor teploty, senzor vzdálenosti, senzor tlaku, stejnosměrné motorky a alespoň jeden servomotorek. Stavebnice by měla dále obsahovat alespoň jeden programovatelný minipočítač s LED polem, tlačítky, kompasem, akcelerometrem a napojením na další programovatelné periferie. Součástí sady je aplikace pro práci se stavebnicí nebo webová platforma. Možnost grafického i blokového programování. Možnosti simulací a práce ve virtuálním prostředí jako s fyzickou stavebnicí. Možnost sdílet a posílat si projekty vytvořené v softwaru. Podpora češtiny, minimálně 40 kompletně metodicky zpracovaných úloh/lekcí ukazujících principy zapojení stavebnice do výuky. Vše přehledně uloženo v úložném boxu s otvory pro jednotlivé komponenty.</t>
  </si>
  <si>
    <t>Programovatelná stavebnice pro výuku STEAM a informatického myšlení - sada s množstvím různých senzorů a aktuátorů a programovatelným minipočítačem</t>
  </si>
  <si>
    <t>Stavebnice – třídní sada pro výuku programování a nové informatiky. Jednotlivé bloky fungují jako samostatná ezdrátová zařízení, která lze použít samostatně, ale  i jako součást mechanismu. Stavebnice musí obsahovat senzory, aktuatory a další stavební součástky pro možnosti kreativní tvorby podle koncepce STEAM (Science, Technology, Engineering, Arts, Mathematics) a mezioborových předmětů. Sada pokryje potřeby třídy 30 žáků (žáci pracují ve skupinách po třech) . Stavebnice musí být přímo určena pro výuku a vzdělávání, nesmí se jednat o „hračku“. Každá skupina musí mít k dispozici alespoň jeden analogový měnič, jeden bzučák,  jedno čidlo osvětlení a jeden programovatelný minipočítač s LED polem, tlačítky a senzorem teploty. Součástí sady je aplikace pro práci se stavebnicí nebo webová platforma. Možnost grafického i blokového programování. Možnosti simulací a práce ve virtuálním prostředí jako s fyzickou stavebnicí. Možnost sdílet a posílat si projekty vytvořené v softwaru. Podpora češtiny, minimálně 40 kompletně metodicky zpracovaných programátorských úloh ukazujících principy zapojení stavebnice do výuky. Vše přehledně uloženo v úložném boxu s otvory pro jednotlivé komponenty.</t>
  </si>
  <si>
    <t>Programovatelná stavebnice pro výuku nové informatiky a programování s programovatelným minipočítačem - sada pro třídu</t>
  </si>
  <si>
    <t>Dobíjecí stanice umožňujíci nabíjet v jedné najednou minimálně 30 zařízení s mikro USB - plně kompatibilní pro dobíjení položek č. 124 a č. 125</t>
  </si>
  <si>
    <t>Zaškolení obsluhy na dodaném zboží</t>
  </si>
  <si>
    <t>hod.</t>
  </si>
  <si>
    <t>• 1 osoba
• vč. veškeré relevantní dokumentace</t>
  </si>
  <si>
    <r>
      <t>Příloha č. 2</t>
    </r>
    <r>
      <rPr>
        <b/>
        <sz val="14"/>
        <color theme="1"/>
        <rFont val="Calibri"/>
        <family val="2"/>
        <charset val="238"/>
      </rPr>
      <t xml:space="preserve">
</t>
    </r>
    <r>
      <rPr>
        <b/>
        <sz val="24"/>
        <color theme="3" tint="9.9978637043366805E-2"/>
        <rFont val="Calibri"/>
        <family val="2"/>
        <charset val="238"/>
      </rPr>
      <t>Tabulka k ocenění</t>
    </r>
    <r>
      <rPr>
        <b/>
        <sz val="24"/>
        <color theme="1"/>
        <rFont val="Calibri"/>
        <family val="2"/>
        <charset val="238"/>
      </rPr>
      <t xml:space="preserve">
</t>
    </r>
    <r>
      <rPr>
        <b/>
        <sz val="14"/>
        <color theme="1"/>
        <rFont val="Calibri"/>
        <family val="2"/>
        <charset val="238"/>
      </rPr>
      <t xml:space="preserve">
</t>
    </r>
    <r>
      <rPr>
        <sz val="12"/>
        <color theme="1"/>
        <rFont val="Calibri"/>
        <family val="2"/>
        <charset val="238"/>
      </rPr>
      <t xml:space="preserve">veřejné zakázky na dodávky s názvem:
</t>
    </r>
    <r>
      <rPr>
        <b/>
        <sz val="20"/>
        <color theme="1"/>
        <rFont val="Calibri"/>
        <family val="2"/>
        <charset val="238"/>
      </rPr>
      <t xml:space="preserve">2. část: „Didaktické pomůcky pro výuku - robotika"
</t>
    </r>
  </si>
  <si>
    <t xml:space="preserve">Prohlašuji, že veškeré shora uvedené údaje (parametry) jsou úplné, pravdivé a odpovídají skutečnosti. Jsem si vědom/a právních následků v případě uvedení nesprávných nebo nepravdivých údajů (parametrů).
V ......................................, dne ................ 2025                                                                             ……………………….........………...................……....
                                                                                                                                                                                                                    razítko a podpis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</si>
</sst>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_K_č"/>
  </numFmts>
  <fonts count="18">
    <font>
      <sz val="11"/>
      <color theme="1"/>
      <name val="Aptos Narrow"/>
      <family val="2"/>
      <charset val="238"/>
      <scheme val="minor"/>
    </font>
    <font>
      <sz val="11"/>
      <color theme="1"/>
      <name val="Aptos Narrow"/>
      <family val="2"/>
      <scheme val="minor"/>
    </font>
    <font>
      <sz val="11"/>
      <color theme="1"/>
      <name val="Aptos Narrow"/>
      <family val="2"/>
      <charset val="238"/>
      <scheme val="minor"/>
    </font>
    <font>
      <u/>
      <sz val="11"/>
      <color theme="10"/>
      <name val="Aptos Narrow"/>
      <family val="2"/>
      <charset val="238"/>
      <scheme val="minor"/>
    </font>
    <font>
      <sz val="14"/>
      <color theme="1"/>
      <name val="Calibri"/>
      <family val="2"/>
      <charset val="238"/>
    </font>
    <font>
      <b/>
      <sz val="14"/>
      <color theme="1"/>
      <name val="Calibri"/>
      <family val="2"/>
      <charset val="238"/>
    </font>
    <font>
      <b/>
      <sz val="24"/>
      <color theme="3" tint="9.9978637043366805E-2"/>
      <name val="Calibri"/>
      <family val="2"/>
      <charset val="238"/>
    </font>
    <font>
      <b/>
      <sz val="24"/>
      <color theme="1"/>
      <name val="Calibri"/>
      <family val="2"/>
      <charset val="238"/>
    </font>
    <font>
      <sz val="12"/>
      <color theme="1"/>
      <name val="Calibri"/>
      <family val="2"/>
      <charset val="238"/>
    </font>
    <font>
      <b/>
      <sz val="20"/>
      <color theme="1"/>
      <name val="Calibri"/>
      <family val="2"/>
      <charset val="238"/>
    </font>
    <font>
      <b/>
      <sz val="9"/>
      <color theme="1"/>
      <name val="Calibri"/>
      <family val="2"/>
      <charset val="238"/>
    </font>
    <font>
      <sz val="11"/>
      <color theme="1"/>
      <name val="Calibri"/>
      <family val="2"/>
      <charset val="238"/>
    </font>
    <font>
      <sz val="9"/>
      <name val="Calibri"/>
      <family val="2"/>
      <charset val="238"/>
    </font>
    <font>
      <b/>
      <sz val="11"/>
      <color rgb="FFC00000"/>
      <name val="Calibri"/>
      <family val="2"/>
      <charset val="238"/>
    </font>
    <font>
      <sz val="9"/>
      <color theme="1"/>
      <name val="Calibri"/>
      <family val="2"/>
      <charset val="238"/>
    </font>
    <font>
      <b/>
      <sz val="9"/>
      <color rgb="FFC00000"/>
      <name val="Calibri"/>
      <family val="2"/>
      <charset val="238"/>
    </font>
    <font>
      <b/>
      <sz val="14"/>
      <name val="Calibri"/>
      <family val="2"/>
      <charset val="238"/>
    </font>
    <font>
      <sz val="9"/>
      <color rgb="FFFF0000"/>
      <name val="Calibri"/>
      <family val="2"/>
      <charset val="238"/>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2" fillId="0" borderId="0" applyFont="0" applyFill="0" applyBorder="0" applyAlignment="0" applyProtection="0"/>
    <xf numFmtId="0" fontId="3" fillId="0" borderId="0" applyNumberFormat="0" applyFill="0" applyBorder="0" applyAlignment="0" applyProtection="0"/>
  </cellStyleXfs>
  <cellXfs count="62">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0" fontId="1" fillId="0" borderId="0" xfId="0" applyFont="1"/>
    <xf numFmtId="0" fontId="10" fillId="3" borderId="15"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16" xfId="0" applyFont="1" applyFill="1" applyBorder="1" applyAlignment="1">
      <alignment horizontal="center" vertical="center" wrapText="1"/>
    </xf>
    <xf numFmtId="164" fontId="10" fillId="3" borderId="16" xfId="0" applyNumberFormat="1"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3" fillId="2" borderId="18" xfId="0" applyFont="1" applyFill="1" applyBorder="1" applyAlignment="1">
      <alignment vertical="center" wrapText="1"/>
    </xf>
    <xf numFmtId="4" fontId="12" fillId="2" borderId="26" xfId="0" applyNumberFormat="1" applyFont="1" applyFill="1" applyBorder="1" applyAlignment="1">
      <alignment horizontal="left" vertical="center" wrapText="1"/>
    </xf>
    <xf numFmtId="0" fontId="15" fillId="2" borderId="18" xfId="0" applyFont="1" applyFill="1" applyBorder="1" applyAlignment="1">
      <alignment vertical="center" wrapText="1"/>
    </xf>
    <xf numFmtId="4" fontId="12" fillId="2" borderId="0" xfId="2" applyNumberFormat="1" applyFont="1" applyFill="1" applyBorder="1" applyAlignment="1">
      <alignment vertical="center" wrapText="1"/>
    </xf>
    <xf numFmtId="0" fontId="11" fillId="0" borderId="0" xfId="0" applyFont="1" applyAlignment="1">
      <alignment horizontal="center" vertical="center"/>
    </xf>
    <xf numFmtId="0" fontId="11" fillId="0" borderId="0" xfId="0" applyFont="1" applyAlignment="1">
      <alignment vertical="center"/>
    </xf>
    <xf numFmtId="0" fontId="11" fillId="0" borderId="0" xfId="0" applyFont="1"/>
    <xf numFmtId="164" fontId="11" fillId="0" borderId="0" xfId="0" applyNumberFormat="1" applyFont="1" applyAlignment="1">
      <alignment horizontal="center" vertical="center"/>
    </xf>
    <xf numFmtId="44" fontId="5" fillId="4" borderId="30"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Alignment="1">
      <alignment horizontal="center" vertical="top" wrapText="1"/>
    </xf>
    <xf numFmtId="4" fontId="16" fillId="0" borderId="12" xfId="0" applyNumberFormat="1" applyFont="1" applyBorder="1" applyAlignment="1">
      <alignment horizontal="center" vertical="center" wrapText="1"/>
    </xf>
    <xf numFmtId="4" fontId="16" fillId="0" borderId="14" xfId="0" applyNumberFormat="1" applyFont="1" applyBorder="1" applyAlignment="1">
      <alignment horizontal="center" vertical="center" wrapText="1"/>
    </xf>
    <xf numFmtId="0" fontId="11" fillId="0" borderId="2"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9" xfId="0" applyFont="1" applyBorder="1" applyAlignment="1">
      <alignment horizontal="left" vertical="center" wrapText="1"/>
    </xf>
    <xf numFmtId="0" fontId="11" fillId="0" borderId="3"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12" fillId="2" borderId="5"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29" xfId="0" applyFont="1" applyFill="1" applyBorder="1" applyAlignment="1">
      <alignment horizontal="center" vertical="center"/>
    </xf>
    <xf numFmtId="4" fontId="14" fillId="0" borderId="19" xfId="0" applyNumberFormat="1" applyFont="1" applyBorder="1" applyAlignment="1">
      <alignment horizontal="center" vertical="center"/>
    </xf>
    <xf numFmtId="4" fontId="14" fillId="0" borderId="23" xfId="0" applyNumberFormat="1" applyFont="1" applyBorder="1" applyAlignment="1">
      <alignment horizontal="center" vertical="center"/>
    </xf>
    <xf numFmtId="44" fontId="14" fillId="0" borderId="21" xfId="1" applyFont="1" applyBorder="1" applyAlignment="1">
      <alignment horizontal="center" vertical="center"/>
    </xf>
    <xf numFmtId="44" fontId="14" fillId="0" borderId="25" xfId="1" applyFont="1" applyBorder="1" applyAlignment="1">
      <alignment horizontal="center" vertical="center"/>
    </xf>
    <xf numFmtId="44" fontId="14" fillId="0" borderId="19" xfId="1" applyFont="1" applyBorder="1" applyAlignment="1">
      <alignment horizontal="center" vertical="center"/>
    </xf>
    <xf numFmtId="44" fontId="14" fillId="0" borderId="1" xfId="1" applyFont="1" applyBorder="1" applyAlignment="1">
      <alignment horizontal="center" vertical="center"/>
    </xf>
    <xf numFmtId="44" fontId="14" fillId="0" borderId="23" xfId="1" applyFont="1" applyBorder="1" applyAlignment="1">
      <alignment horizontal="center" vertical="center"/>
    </xf>
    <xf numFmtId="44" fontId="14" fillId="0" borderId="22" xfId="1" applyFont="1" applyBorder="1" applyAlignment="1">
      <alignment horizontal="center" vertical="center"/>
    </xf>
    <xf numFmtId="0" fontId="12" fillId="2" borderId="28" xfId="0" applyFont="1" applyFill="1" applyBorder="1" applyAlignment="1">
      <alignment horizontal="center" vertical="center"/>
    </xf>
    <xf numFmtId="4" fontId="14" fillId="0" borderId="1" xfId="0" applyNumberFormat="1" applyFont="1" applyBorder="1" applyAlignment="1">
      <alignment horizontal="center" vertical="center"/>
    </xf>
    <xf numFmtId="44" fontId="17" fillId="5" borderId="20" xfId="1" applyFont="1" applyFill="1" applyBorder="1" applyAlignment="1">
      <alignment horizontal="center" vertical="center"/>
    </xf>
    <xf numFmtId="44" fontId="17" fillId="5" borderId="24" xfId="1" applyFont="1" applyFill="1" applyBorder="1" applyAlignment="1">
      <alignment horizontal="center" vertical="center"/>
    </xf>
    <xf numFmtId="44" fontId="17" fillId="5" borderId="19" xfId="1" applyFont="1" applyFill="1" applyBorder="1" applyAlignment="1">
      <alignment horizontal="center" vertical="center"/>
    </xf>
    <xf numFmtId="44" fontId="17" fillId="5" borderId="23" xfId="1" applyFont="1" applyFill="1" applyBorder="1" applyAlignment="1">
      <alignment horizontal="center" vertical="center"/>
    </xf>
    <xf numFmtId="44" fontId="17" fillId="5" borderId="1" xfId="1" applyFont="1" applyFill="1" applyBorder="1" applyAlignment="1">
      <alignment horizontal="center" vertical="center"/>
    </xf>
  </cellXfs>
  <cellStyles count="3">
    <cellStyle name="Hypertextový odkaz" xfId="2" builtinId="8"/>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D92FE-B40B-4FFA-8850-D6241955CD73}">
  <sheetPr>
    <pageSetUpPr fitToPage="1"/>
  </sheetPr>
  <dimension ref="A1:H107"/>
  <sheetViews>
    <sheetView tabSelected="1" topLeftCell="A29" zoomScale="68" zoomScaleNormal="68" workbookViewId="0">
      <selection activeCell="L37" sqref="L37"/>
    </sheetView>
  </sheetViews>
  <sheetFormatPr defaultRowHeight="14.25"/>
  <cols>
    <col min="1" max="1" width="7.125" style="2" customWidth="1"/>
    <col min="2" max="2" width="52" style="1" customWidth="1"/>
    <col min="3" max="3" width="7.125" style="4" bestFit="1" customWidth="1"/>
    <col min="4" max="4" width="7" style="2" bestFit="1" customWidth="1"/>
    <col min="5" max="5" width="14.125" style="2" bestFit="1" customWidth="1"/>
    <col min="6" max="6" width="13.625" style="3" bestFit="1" customWidth="1"/>
    <col min="7" max="8" width="17.875" style="2" bestFit="1" customWidth="1"/>
  </cols>
  <sheetData>
    <row r="1" spans="1:8">
      <c r="A1" s="19" t="s">
        <v>69</v>
      </c>
      <c r="B1" s="20"/>
      <c r="C1" s="20"/>
      <c r="D1" s="20"/>
      <c r="E1" s="20"/>
      <c r="F1" s="20"/>
      <c r="G1" s="20"/>
      <c r="H1" s="21"/>
    </row>
    <row r="2" spans="1:8">
      <c r="A2" s="22"/>
      <c r="B2" s="23"/>
      <c r="C2" s="23"/>
      <c r="D2" s="23"/>
      <c r="E2" s="23"/>
      <c r="F2" s="23"/>
      <c r="G2" s="23"/>
      <c r="H2" s="24"/>
    </row>
    <row r="3" spans="1:8">
      <c r="A3" s="22"/>
      <c r="B3" s="23"/>
      <c r="C3" s="23"/>
      <c r="D3" s="23"/>
      <c r="E3" s="23"/>
      <c r="F3" s="23"/>
      <c r="G3" s="23"/>
      <c r="H3" s="24"/>
    </row>
    <row r="4" spans="1:8">
      <c r="A4" s="22"/>
      <c r="B4" s="23"/>
      <c r="C4" s="23"/>
      <c r="D4" s="23"/>
      <c r="E4" s="23"/>
      <c r="F4" s="23"/>
      <c r="G4" s="23"/>
      <c r="H4" s="24"/>
    </row>
    <row r="5" spans="1:8">
      <c r="A5" s="22"/>
      <c r="B5" s="23"/>
      <c r="C5" s="23"/>
      <c r="D5" s="23"/>
      <c r="E5" s="23"/>
      <c r="F5" s="23"/>
      <c r="G5" s="23"/>
      <c r="H5" s="24"/>
    </row>
    <row r="6" spans="1:8">
      <c r="A6" s="22"/>
      <c r="B6" s="23"/>
      <c r="C6" s="23"/>
      <c r="D6" s="23"/>
      <c r="E6" s="23"/>
      <c r="F6" s="23"/>
      <c r="G6" s="23"/>
      <c r="H6" s="24"/>
    </row>
    <row r="7" spans="1:8">
      <c r="A7" s="22"/>
      <c r="B7" s="23"/>
      <c r="C7" s="23"/>
      <c r="D7" s="23"/>
      <c r="E7" s="23"/>
      <c r="F7" s="23"/>
      <c r="G7" s="23"/>
      <c r="H7" s="24"/>
    </row>
    <row r="8" spans="1:8">
      <c r="A8" s="22"/>
      <c r="B8" s="23"/>
      <c r="C8" s="23"/>
      <c r="D8" s="23"/>
      <c r="E8" s="23"/>
      <c r="F8" s="23"/>
      <c r="G8" s="23"/>
      <c r="H8" s="24"/>
    </row>
    <row r="9" spans="1:8">
      <c r="A9" s="22"/>
      <c r="B9" s="23"/>
      <c r="C9" s="23"/>
      <c r="D9" s="23"/>
      <c r="E9" s="23"/>
      <c r="F9" s="23"/>
      <c r="G9" s="23"/>
      <c r="H9" s="24"/>
    </row>
    <row r="10" spans="1:8">
      <c r="A10" s="22"/>
      <c r="B10" s="23"/>
      <c r="C10" s="23"/>
      <c r="D10" s="23"/>
      <c r="E10" s="23"/>
      <c r="F10" s="23"/>
      <c r="G10" s="23"/>
      <c r="H10" s="24"/>
    </row>
    <row r="11" spans="1:8">
      <c r="A11" s="22"/>
      <c r="B11" s="23"/>
      <c r="C11" s="23"/>
      <c r="D11" s="23"/>
      <c r="E11" s="23"/>
      <c r="F11" s="23"/>
      <c r="G11" s="23"/>
      <c r="H11" s="24"/>
    </row>
    <row r="12" spans="1:8">
      <c r="A12" s="22"/>
      <c r="B12" s="23"/>
      <c r="C12" s="23"/>
      <c r="D12" s="23"/>
      <c r="E12" s="23"/>
      <c r="F12" s="23"/>
      <c r="G12" s="23"/>
      <c r="H12" s="24"/>
    </row>
    <row r="13" spans="1:8">
      <c r="A13" s="22"/>
      <c r="B13" s="23"/>
      <c r="C13" s="23"/>
      <c r="D13" s="23"/>
      <c r="E13" s="23"/>
      <c r="F13" s="23"/>
      <c r="G13" s="23"/>
      <c r="H13" s="24"/>
    </row>
    <row r="14" spans="1:8">
      <c r="A14" s="22"/>
      <c r="B14" s="23"/>
      <c r="C14" s="23"/>
      <c r="D14" s="23"/>
      <c r="E14" s="23"/>
      <c r="F14" s="23"/>
      <c r="G14" s="23"/>
      <c r="H14" s="24"/>
    </row>
    <row r="15" spans="1:8">
      <c r="A15" s="22"/>
      <c r="B15" s="23"/>
      <c r="C15" s="23"/>
      <c r="D15" s="23"/>
      <c r="E15" s="23"/>
      <c r="F15" s="23"/>
      <c r="G15" s="23"/>
      <c r="H15" s="24"/>
    </row>
    <row r="16" spans="1:8">
      <c r="A16" s="22"/>
      <c r="B16" s="23"/>
      <c r="C16" s="23"/>
      <c r="D16" s="23"/>
      <c r="E16" s="23"/>
      <c r="F16" s="23"/>
      <c r="G16" s="23"/>
      <c r="H16" s="24"/>
    </row>
    <row r="17" spans="1:8">
      <c r="A17" s="22"/>
      <c r="B17" s="23"/>
      <c r="C17" s="23"/>
      <c r="D17" s="23"/>
      <c r="E17" s="23"/>
      <c r="F17" s="23"/>
      <c r="G17" s="23"/>
      <c r="H17" s="24"/>
    </row>
    <row r="18" spans="1:8">
      <c r="A18" s="22"/>
      <c r="B18" s="23"/>
      <c r="C18" s="23"/>
      <c r="D18" s="23"/>
      <c r="E18" s="23"/>
      <c r="F18" s="23"/>
      <c r="G18" s="23"/>
      <c r="H18" s="24"/>
    </row>
    <row r="19" spans="1:8">
      <c r="A19" s="22"/>
      <c r="B19" s="23"/>
      <c r="C19" s="23"/>
      <c r="D19" s="23"/>
      <c r="E19" s="23"/>
      <c r="F19" s="23"/>
      <c r="G19" s="23"/>
      <c r="H19" s="24"/>
    </row>
    <row r="20" spans="1:8">
      <c r="A20" s="22"/>
      <c r="B20" s="23"/>
      <c r="C20" s="23"/>
      <c r="D20" s="23"/>
      <c r="E20" s="23"/>
      <c r="F20" s="23"/>
      <c r="G20" s="23"/>
      <c r="H20" s="24"/>
    </row>
    <row r="21" spans="1:8">
      <c r="A21" s="22"/>
      <c r="B21" s="23"/>
      <c r="C21" s="23"/>
      <c r="D21" s="23"/>
      <c r="E21" s="23"/>
      <c r="F21" s="23"/>
      <c r="G21" s="23"/>
      <c r="H21" s="24"/>
    </row>
    <row r="22" spans="1:8">
      <c r="A22" s="22"/>
      <c r="B22" s="23"/>
      <c r="C22" s="23"/>
      <c r="D22" s="23"/>
      <c r="E22" s="23"/>
      <c r="F22" s="23"/>
      <c r="G22" s="23"/>
      <c r="H22" s="24"/>
    </row>
    <row r="23" spans="1:8">
      <c r="A23" s="22"/>
      <c r="B23" s="23"/>
      <c r="C23" s="23"/>
      <c r="D23" s="23"/>
      <c r="E23" s="23"/>
      <c r="F23" s="23"/>
      <c r="G23" s="23"/>
      <c r="H23" s="24"/>
    </row>
    <row r="24" spans="1:8">
      <c r="A24" s="22"/>
      <c r="B24" s="23"/>
      <c r="C24" s="23"/>
      <c r="D24" s="23"/>
      <c r="E24" s="23"/>
      <c r="F24" s="23"/>
      <c r="G24" s="23"/>
      <c r="H24" s="24"/>
    </row>
    <row r="25" spans="1:8">
      <c r="A25" s="22"/>
      <c r="B25" s="23"/>
      <c r="C25" s="23"/>
      <c r="D25" s="23"/>
      <c r="E25" s="23"/>
      <c r="F25" s="23"/>
      <c r="G25" s="23"/>
      <c r="H25" s="24"/>
    </row>
    <row r="26" spans="1:8">
      <c r="A26" s="22"/>
      <c r="B26" s="23"/>
      <c r="C26" s="23"/>
      <c r="D26" s="23"/>
      <c r="E26" s="23"/>
      <c r="F26" s="23"/>
      <c r="G26" s="23"/>
      <c r="H26" s="24"/>
    </row>
    <row r="27" spans="1:8">
      <c r="A27" s="22"/>
      <c r="B27" s="23"/>
      <c r="C27" s="23"/>
      <c r="D27" s="23"/>
      <c r="E27" s="23"/>
      <c r="F27" s="23"/>
      <c r="G27" s="23"/>
      <c r="H27" s="24"/>
    </row>
    <row r="28" spans="1:8">
      <c r="A28" s="22"/>
      <c r="B28" s="23"/>
      <c r="C28" s="23"/>
      <c r="D28" s="23"/>
      <c r="E28" s="23"/>
      <c r="F28" s="23"/>
      <c r="G28" s="23"/>
      <c r="H28" s="24"/>
    </row>
    <row r="29" spans="1:8">
      <c r="A29" s="22"/>
      <c r="B29" s="23"/>
      <c r="C29" s="23"/>
      <c r="D29" s="23"/>
      <c r="E29" s="23"/>
      <c r="F29" s="23"/>
      <c r="G29" s="23"/>
      <c r="H29" s="24"/>
    </row>
    <row r="30" spans="1:8">
      <c r="A30" s="22"/>
      <c r="B30" s="23"/>
      <c r="C30" s="23"/>
      <c r="D30" s="23"/>
      <c r="E30" s="23"/>
      <c r="F30" s="23"/>
      <c r="G30" s="23"/>
      <c r="H30" s="24"/>
    </row>
    <row r="31" spans="1:8">
      <c r="A31" s="22"/>
      <c r="B31" s="23"/>
      <c r="C31" s="23"/>
      <c r="D31" s="23"/>
      <c r="E31" s="23"/>
      <c r="F31" s="23"/>
      <c r="G31" s="23"/>
      <c r="H31" s="24"/>
    </row>
    <row r="32" spans="1:8">
      <c r="A32" s="22"/>
      <c r="B32" s="23"/>
      <c r="C32" s="23"/>
      <c r="D32" s="23"/>
      <c r="E32" s="23"/>
      <c r="F32" s="23"/>
      <c r="G32" s="23"/>
      <c r="H32" s="24"/>
    </row>
    <row r="33" spans="1:8" ht="15" thickBot="1">
      <c r="A33" s="25"/>
      <c r="B33" s="26"/>
      <c r="C33" s="26"/>
      <c r="D33" s="26"/>
      <c r="E33" s="26"/>
      <c r="F33" s="26"/>
      <c r="G33" s="26"/>
      <c r="H33" s="27"/>
    </row>
    <row r="34" spans="1:8" ht="19.5" thickBot="1">
      <c r="A34" s="28"/>
      <c r="B34" s="28"/>
      <c r="C34" s="28"/>
      <c r="D34" s="28"/>
      <c r="E34" s="28"/>
      <c r="F34" s="28"/>
      <c r="G34" s="28"/>
      <c r="H34" s="28"/>
    </row>
    <row r="35" spans="1:8" ht="46.5" customHeight="1" thickBot="1">
      <c r="A35" s="5" t="s">
        <v>1</v>
      </c>
      <c r="B35" s="6" t="s">
        <v>2</v>
      </c>
      <c r="C35" s="6" t="s">
        <v>3</v>
      </c>
      <c r="D35" s="7" t="s">
        <v>4</v>
      </c>
      <c r="E35" s="7" t="s">
        <v>5</v>
      </c>
      <c r="F35" s="8" t="s">
        <v>6</v>
      </c>
      <c r="G35" s="7" t="s">
        <v>7</v>
      </c>
      <c r="H35" s="9" t="s">
        <v>8</v>
      </c>
    </row>
    <row r="36" spans="1:8" ht="15">
      <c r="A36" s="43">
        <v>1</v>
      </c>
      <c r="B36" s="10" t="s">
        <v>54</v>
      </c>
      <c r="C36" s="45" t="s">
        <v>0</v>
      </c>
      <c r="D36" s="47">
        <v>15</v>
      </c>
      <c r="E36" s="57">
        <v>0</v>
      </c>
      <c r="F36" s="51">
        <f>SUM(E36*1.21)</f>
        <v>0</v>
      </c>
      <c r="G36" s="51">
        <f>SUM(D36*E36)</f>
        <v>0</v>
      </c>
      <c r="H36" s="49">
        <f t="shared" ref="H36" si="0">SUM(G36*1.21)</f>
        <v>0</v>
      </c>
    </row>
    <row r="37" spans="1:8" ht="312.75" thickBot="1">
      <c r="A37" s="44"/>
      <c r="B37" s="11" t="s">
        <v>57</v>
      </c>
      <c r="C37" s="46"/>
      <c r="D37" s="48"/>
      <c r="E37" s="58"/>
      <c r="F37" s="53"/>
      <c r="G37" s="53"/>
      <c r="H37" s="50"/>
    </row>
    <row r="38" spans="1:8" ht="15">
      <c r="A38" s="43">
        <v>2</v>
      </c>
      <c r="B38" s="10" t="s">
        <v>55</v>
      </c>
      <c r="C38" s="45" t="s">
        <v>0</v>
      </c>
      <c r="D38" s="47">
        <v>15</v>
      </c>
      <c r="E38" s="57">
        <v>0</v>
      </c>
      <c r="F38" s="51">
        <f>SUM(E38*1.21)</f>
        <v>0</v>
      </c>
      <c r="G38" s="51">
        <f>SUM(D38*E38)</f>
        <v>0</v>
      </c>
      <c r="H38" s="49">
        <f t="shared" ref="H38" si="1">SUM(G38*1.21)</f>
        <v>0</v>
      </c>
    </row>
    <row r="39" spans="1:8" ht="336.75" thickBot="1">
      <c r="A39" s="44"/>
      <c r="B39" s="11" t="s">
        <v>58</v>
      </c>
      <c r="C39" s="46"/>
      <c r="D39" s="48"/>
      <c r="E39" s="58"/>
      <c r="F39" s="53"/>
      <c r="G39" s="53"/>
      <c r="H39" s="50"/>
    </row>
    <row r="40" spans="1:8" ht="15">
      <c r="A40" s="43">
        <v>3</v>
      </c>
      <c r="B40" s="10" t="s">
        <v>15</v>
      </c>
      <c r="C40" s="45" t="s">
        <v>0</v>
      </c>
      <c r="D40" s="47">
        <v>15</v>
      </c>
      <c r="E40" s="57">
        <v>0</v>
      </c>
      <c r="F40" s="51">
        <f>SUM(E40*1.21)</f>
        <v>0</v>
      </c>
      <c r="G40" s="51">
        <f>SUM(D40*E40)</f>
        <v>0</v>
      </c>
      <c r="H40" s="49">
        <f t="shared" ref="H40" si="2">SUM(G40*1.21)</f>
        <v>0</v>
      </c>
    </row>
    <row r="41" spans="1:8" ht="120.75" thickBot="1">
      <c r="A41" s="44"/>
      <c r="B41" s="11" t="s">
        <v>56</v>
      </c>
      <c r="C41" s="46"/>
      <c r="D41" s="48"/>
      <c r="E41" s="58"/>
      <c r="F41" s="53"/>
      <c r="G41" s="53"/>
      <c r="H41" s="50"/>
    </row>
    <row r="42" spans="1:8" ht="15">
      <c r="A42" s="43">
        <v>4</v>
      </c>
      <c r="B42" s="10" t="s">
        <v>11</v>
      </c>
      <c r="C42" s="45" t="s">
        <v>0</v>
      </c>
      <c r="D42" s="47">
        <v>15</v>
      </c>
      <c r="E42" s="57">
        <v>0</v>
      </c>
      <c r="F42" s="51">
        <f>SUM(E42*1.21)</f>
        <v>0</v>
      </c>
      <c r="G42" s="51">
        <f>SUM(D42*E42)</f>
        <v>0</v>
      </c>
      <c r="H42" s="49">
        <f t="shared" ref="H42" si="3">SUM(G42*1.21)</f>
        <v>0</v>
      </c>
    </row>
    <row r="43" spans="1:8" ht="50.25" customHeight="1" thickBot="1">
      <c r="A43" s="44"/>
      <c r="B43" s="11" t="s">
        <v>14</v>
      </c>
      <c r="C43" s="46"/>
      <c r="D43" s="48"/>
      <c r="E43" s="58"/>
      <c r="F43" s="53"/>
      <c r="G43" s="53"/>
      <c r="H43" s="50"/>
    </row>
    <row r="44" spans="1:8" ht="15">
      <c r="A44" s="43">
        <v>5</v>
      </c>
      <c r="B44" s="10" t="s">
        <v>11</v>
      </c>
      <c r="C44" s="45" t="s">
        <v>0</v>
      </c>
      <c r="D44" s="47">
        <v>2</v>
      </c>
      <c r="E44" s="57">
        <v>0</v>
      </c>
      <c r="F44" s="51">
        <f>SUM(E44*1.21)</f>
        <v>0</v>
      </c>
      <c r="G44" s="51">
        <f>SUM(D44*E44)</f>
        <v>0</v>
      </c>
      <c r="H44" s="49">
        <f t="shared" ref="H44" si="4">SUM(G44*1.21)</f>
        <v>0</v>
      </c>
    </row>
    <row r="45" spans="1:8" ht="48" customHeight="1" thickBot="1">
      <c r="A45" s="44"/>
      <c r="B45" s="11" t="s">
        <v>12</v>
      </c>
      <c r="C45" s="46"/>
      <c r="D45" s="48"/>
      <c r="E45" s="58"/>
      <c r="F45" s="53"/>
      <c r="G45" s="53"/>
      <c r="H45" s="50"/>
    </row>
    <row r="46" spans="1:8" ht="15">
      <c r="A46" s="43">
        <v>6</v>
      </c>
      <c r="B46" s="10" t="s">
        <v>11</v>
      </c>
      <c r="C46" s="45" t="s">
        <v>0</v>
      </c>
      <c r="D46" s="47">
        <v>17</v>
      </c>
      <c r="E46" s="57">
        <v>0</v>
      </c>
      <c r="F46" s="51">
        <f>SUM(E46*1.21)</f>
        <v>0</v>
      </c>
      <c r="G46" s="51">
        <f>SUM(D46*E46)</f>
        <v>0</v>
      </c>
      <c r="H46" s="49">
        <f t="shared" ref="H46" si="5">SUM(G46*1.21)</f>
        <v>0</v>
      </c>
    </row>
    <row r="47" spans="1:8" ht="44.25" customHeight="1" thickBot="1">
      <c r="A47" s="44"/>
      <c r="B47" s="11" t="s">
        <v>13</v>
      </c>
      <c r="C47" s="46"/>
      <c r="D47" s="48"/>
      <c r="E47" s="58"/>
      <c r="F47" s="53"/>
      <c r="G47" s="53"/>
      <c r="H47" s="50"/>
    </row>
    <row r="48" spans="1:8" ht="45">
      <c r="A48" s="43">
        <v>7</v>
      </c>
      <c r="B48" s="10" t="s">
        <v>62</v>
      </c>
      <c r="C48" s="45" t="s">
        <v>0</v>
      </c>
      <c r="D48" s="47">
        <v>6</v>
      </c>
      <c r="E48" s="59">
        <v>0</v>
      </c>
      <c r="F48" s="51">
        <f>SUM(E48*1.21)</f>
        <v>0</v>
      </c>
      <c r="G48" s="51">
        <f>SUM(D48*E48)</f>
        <v>0</v>
      </c>
      <c r="H48" s="49">
        <f t="shared" ref="H48" si="6">SUM(G48*1.21)</f>
        <v>0</v>
      </c>
    </row>
    <row r="49" spans="1:8" ht="264" customHeight="1" thickBot="1">
      <c r="A49" s="44"/>
      <c r="B49" s="11" t="s">
        <v>61</v>
      </c>
      <c r="C49" s="46"/>
      <c r="D49" s="48"/>
      <c r="E49" s="60"/>
      <c r="F49" s="53"/>
      <c r="G49" s="53"/>
      <c r="H49" s="50"/>
    </row>
    <row r="50" spans="1:8" ht="45">
      <c r="A50" s="43">
        <v>8</v>
      </c>
      <c r="B50" s="10" t="s">
        <v>64</v>
      </c>
      <c r="C50" s="45" t="s">
        <v>0</v>
      </c>
      <c r="D50" s="47">
        <v>1</v>
      </c>
      <c r="E50" s="59">
        <v>0</v>
      </c>
      <c r="F50" s="51">
        <f>SUM(E50*1.21)</f>
        <v>0</v>
      </c>
      <c r="G50" s="51">
        <f>SUM(D50*E50)</f>
        <v>0</v>
      </c>
      <c r="H50" s="49">
        <f t="shared" ref="H50" si="7">SUM(G50*1.21)</f>
        <v>0</v>
      </c>
    </row>
    <row r="51" spans="1:8" ht="238.5" customHeight="1" thickBot="1">
      <c r="A51" s="44"/>
      <c r="B51" s="11" t="s">
        <v>63</v>
      </c>
      <c r="C51" s="46"/>
      <c r="D51" s="48"/>
      <c r="E51" s="60"/>
      <c r="F51" s="53"/>
      <c r="G51" s="53"/>
      <c r="H51" s="50"/>
    </row>
    <row r="52" spans="1:8" ht="15">
      <c r="A52" s="43">
        <v>9</v>
      </c>
      <c r="B52" s="10" t="s">
        <v>60</v>
      </c>
      <c r="C52" s="45" t="s">
        <v>0</v>
      </c>
      <c r="D52" s="47">
        <v>2</v>
      </c>
      <c r="E52" s="59">
        <v>0</v>
      </c>
      <c r="F52" s="51">
        <f>SUM(E52*1.21)</f>
        <v>0</v>
      </c>
      <c r="G52" s="51">
        <f>SUM(D52*E52)</f>
        <v>0</v>
      </c>
      <c r="H52" s="49">
        <f t="shared" ref="H52" si="8">SUM(G52*1.21)</f>
        <v>0</v>
      </c>
    </row>
    <row r="53" spans="1:8" ht="38.25" customHeight="1" thickBot="1">
      <c r="A53" s="44"/>
      <c r="B53" s="11" t="s">
        <v>65</v>
      </c>
      <c r="C53" s="46"/>
      <c r="D53" s="48"/>
      <c r="E53" s="60"/>
      <c r="F53" s="53"/>
      <c r="G53" s="53"/>
      <c r="H53" s="50"/>
    </row>
    <row r="54" spans="1:8" ht="15">
      <c r="A54" s="43">
        <v>10</v>
      </c>
      <c r="B54" s="10" t="s">
        <v>16</v>
      </c>
      <c r="C54" s="45" t="s">
        <v>0</v>
      </c>
      <c r="D54" s="47">
        <v>3</v>
      </c>
      <c r="E54" s="59">
        <v>0</v>
      </c>
      <c r="F54" s="51">
        <f>SUM(E54*1.21)</f>
        <v>0</v>
      </c>
      <c r="G54" s="51">
        <f>SUM(D54*E54)</f>
        <v>0</v>
      </c>
      <c r="H54" s="49">
        <f t="shared" ref="H54" si="9">SUM(G54*1.21)</f>
        <v>0</v>
      </c>
    </row>
    <row r="55" spans="1:8" ht="60.75" thickBot="1">
      <c r="A55" s="44"/>
      <c r="B55" s="11" t="s">
        <v>17</v>
      </c>
      <c r="C55" s="46"/>
      <c r="D55" s="48"/>
      <c r="E55" s="60"/>
      <c r="F55" s="53"/>
      <c r="G55" s="53"/>
      <c r="H55" s="50"/>
    </row>
    <row r="56" spans="1:8" ht="15">
      <c r="A56" s="43">
        <v>11</v>
      </c>
      <c r="B56" s="10" t="s">
        <v>18</v>
      </c>
      <c r="C56" s="45" t="s">
        <v>0</v>
      </c>
      <c r="D56" s="47">
        <v>1</v>
      </c>
      <c r="E56" s="59">
        <v>0</v>
      </c>
      <c r="F56" s="51">
        <f>SUM(E56*1.21)</f>
        <v>0</v>
      </c>
      <c r="G56" s="51">
        <f>SUM(D56*E56)</f>
        <v>0</v>
      </c>
      <c r="H56" s="49">
        <f t="shared" ref="H56" si="10">SUM(G56*1.21)</f>
        <v>0</v>
      </c>
    </row>
    <row r="57" spans="1:8" ht="60.75" thickBot="1">
      <c r="A57" s="44"/>
      <c r="B57" s="11" t="s">
        <v>20</v>
      </c>
      <c r="C57" s="46"/>
      <c r="D57" s="48"/>
      <c r="E57" s="60"/>
      <c r="F57" s="53"/>
      <c r="G57" s="53"/>
      <c r="H57" s="50"/>
    </row>
    <row r="58" spans="1:8" ht="15">
      <c r="A58" s="43">
        <v>12</v>
      </c>
      <c r="B58" s="10" t="s">
        <v>19</v>
      </c>
      <c r="C58" s="45" t="s">
        <v>0</v>
      </c>
      <c r="D58" s="47">
        <v>1</v>
      </c>
      <c r="E58" s="59">
        <v>0</v>
      </c>
      <c r="F58" s="51">
        <f>SUM(E58*1.21)</f>
        <v>0</v>
      </c>
      <c r="G58" s="51">
        <f>SUM(D58*E58)</f>
        <v>0</v>
      </c>
      <c r="H58" s="49">
        <f t="shared" ref="H58" si="11">SUM(G58*1.21)</f>
        <v>0</v>
      </c>
    </row>
    <row r="59" spans="1:8" ht="36.75" thickBot="1">
      <c r="A59" s="44"/>
      <c r="B59" s="11" t="s">
        <v>53</v>
      </c>
      <c r="C59" s="46"/>
      <c r="D59" s="48"/>
      <c r="E59" s="60"/>
      <c r="F59" s="53"/>
      <c r="G59" s="53"/>
      <c r="H59" s="50"/>
    </row>
    <row r="60" spans="1:8" ht="15">
      <c r="A60" s="43">
        <v>13</v>
      </c>
      <c r="B60" s="10" t="s">
        <v>21</v>
      </c>
      <c r="C60" s="45" t="s">
        <v>0</v>
      </c>
      <c r="D60" s="47">
        <v>10</v>
      </c>
      <c r="E60" s="59">
        <v>0</v>
      </c>
      <c r="F60" s="51">
        <f>SUM(E60*1.21)</f>
        <v>0</v>
      </c>
      <c r="G60" s="51">
        <f>SUM(D60*E60)</f>
        <v>0</v>
      </c>
      <c r="H60" s="49">
        <f t="shared" ref="H60" si="12">SUM(G60*1.21)</f>
        <v>0</v>
      </c>
    </row>
    <row r="61" spans="1:8" ht="56.25" customHeight="1" thickBot="1">
      <c r="A61" s="44"/>
      <c r="B61" s="11" t="s">
        <v>52</v>
      </c>
      <c r="C61" s="46"/>
      <c r="D61" s="48"/>
      <c r="E61" s="60"/>
      <c r="F61" s="53"/>
      <c r="G61" s="53"/>
      <c r="H61" s="50"/>
    </row>
    <row r="62" spans="1:8" ht="15">
      <c r="A62" s="43">
        <v>14</v>
      </c>
      <c r="B62" s="10" t="s">
        <v>22</v>
      </c>
      <c r="C62" s="45" t="s">
        <v>0</v>
      </c>
      <c r="D62" s="47">
        <v>30</v>
      </c>
      <c r="E62" s="59">
        <v>0</v>
      </c>
      <c r="F62" s="51">
        <f>SUM(E62*1.21)</f>
        <v>0</v>
      </c>
      <c r="G62" s="51">
        <f>SUM(D62*E62)</f>
        <v>0</v>
      </c>
      <c r="H62" s="49">
        <f t="shared" ref="H62" si="13">SUM(G62*1.21)</f>
        <v>0</v>
      </c>
    </row>
    <row r="63" spans="1:8" ht="84" customHeight="1" thickBot="1">
      <c r="A63" s="44"/>
      <c r="B63" s="11" t="s">
        <v>23</v>
      </c>
      <c r="C63" s="46"/>
      <c r="D63" s="48"/>
      <c r="E63" s="60"/>
      <c r="F63" s="53"/>
      <c r="G63" s="53"/>
      <c r="H63" s="50"/>
    </row>
    <row r="64" spans="1:8" ht="15">
      <c r="A64" s="43">
        <v>15</v>
      </c>
      <c r="B64" s="10" t="s">
        <v>51</v>
      </c>
      <c r="C64" s="45" t="s">
        <v>0</v>
      </c>
      <c r="D64" s="47">
        <v>8</v>
      </c>
      <c r="E64" s="59">
        <v>0</v>
      </c>
      <c r="F64" s="51">
        <f>SUM(E64*1.21)</f>
        <v>0</v>
      </c>
      <c r="G64" s="51">
        <f>SUM(D64*E64)</f>
        <v>0</v>
      </c>
      <c r="H64" s="49">
        <f t="shared" ref="H64" si="14">SUM(G64*1.21)</f>
        <v>0</v>
      </c>
    </row>
    <row r="65" spans="1:8" ht="36.75" thickBot="1">
      <c r="A65" s="44"/>
      <c r="B65" s="11" t="s">
        <v>24</v>
      </c>
      <c r="C65" s="46"/>
      <c r="D65" s="48"/>
      <c r="E65" s="60"/>
      <c r="F65" s="53"/>
      <c r="G65" s="53"/>
      <c r="H65" s="50"/>
    </row>
    <row r="66" spans="1:8" ht="15">
      <c r="A66" s="43">
        <v>16</v>
      </c>
      <c r="B66" s="10" t="s">
        <v>25</v>
      </c>
      <c r="C66" s="45" t="s">
        <v>0</v>
      </c>
      <c r="D66" s="47">
        <v>2</v>
      </c>
      <c r="E66" s="59">
        <v>0</v>
      </c>
      <c r="F66" s="51">
        <f>SUM(E66*1.21)</f>
        <v>0</v>
      </c>
      <c r="G66" s="51">
        <f>SUM(D66*E66)</f>
        <v>0</v>
      </c>
      <c r="H66" s="49">
        <f t="shared" ref="H66" si="15">SUM(G66*1.21)</f>
        <v>0</v>
      </c>
    </row>
    <row r="67" spans="1:8" ht="79.5" customHeight="1" thickBot="1">
      <c r="A67" s="44"/>
      <c r="B67" s="11" t="s">
        <v>26</v>
      </c>
      <c r="C67" s="46"/>
      <c r="D67" s="48"/>
      <c r="E67" s="60"/>
      <c r="F67" s="53"/>
      <c r="G67" s="53"/>
      <c r="H67" s="50"/>
    </row>
    <row r="68" spans="1:8" ht="15">
      <c r="A68" s="43">
        <v>17</v>
      </c>
      <c r="B68" s="10" t="s">
        <v>27</v>
      </c>
      <c r="C68" s="45" t="s">
        <v>0</v>
      </c>
      <c r="D68" s="47">
        <v>1</v>
      </c>
      <c r="E68" s="59">
        <v>0</v>
      </c>
      <c r="F68" s="51">
        <f>SUM(E68*1.21)</f>
        <v>0</v>
      </c>
      <c r="G68" s="51">
        <f>SUM(D68*E68)</f>
        <v>0</v>
      </c>
      <c r="H68" s="49">
        <f t="shared" ref="H68" si="16">SUM(G68*1.21)</f>
        <v>0</v>
      </c>
    </row>
    <row r="69" spans="1:8" ht="48.75" thickBot="1">
      <c r="A69" s="44"/>
      <c r="B69" s="11" t="s">
        <v>28</v>
      </c>
      <c r="C69" s="46"/>
      <c r="D69" s="48"/>
      <c r="E69" s="60"/>
      <c r="F69" s="53"/>
      <c r="G69" s="53"/>
      <c r="H69" s="50"/>
    </row>
    <row r="70" spans="1:8" ht="15">
      <c r="A70" s="43">
        <v>18</v>
      </c>
      <c r="B70" s="10" t="s">
        <v>29</v>
      </c>
      <c r="C70" s="45" t="s">
        <v>0</v>
      </c>
      <c r="D70" s="47">
        <v>3</v>
      </c>
      <c r="E70" s="59">
        <v>0</v>
      </c>
      <c r="F70" s="51">
        <f>SUM(E70*1.21)</f>
        <v>0</v>
      </c>
      <c r="G70" s="51">
        <f>SUM(D70*E70)</f>
        <v>0</v>
      </c>
      <c r="H70" s="49">
        <f t="shared" ref="H70" si="17">SUM(G70*1.21)</f>
        <v>0</v>
      </c>
    </row>
    <row r="71" spans="1:8" ht="186.75" customHeight="1" thickBot="1">
      <c r="A71" s="44"/>
      <c r="B71" s="11" t="s">
        <v>34</v>
      </c>
      <c r="C71" s="46"/>
      <c r="D71" s="48"/>
      <c r="E71" s="60"/>
      <c r="F71" s="53"/>
      <c r="G71" s="53"/>
      <c r="H71" s="50"/>
    </row>
    <row r="72" spans="1:8" ht="15">
      <c r="A72" s="43">
        <v>19</v>
      </c>
      <c r="B72" s="10" t="s">
        <v>30</v>
      </c>
      <c r="C72" s="45" t="s">
        <v>0</v>
      </c>
      <c r="D72" s="47">
        <v>3</v>
      </c>
      <c r="E72" s="59">
        <v>0</v>
      </c>
      <c r="F72" s="51">
        <f>SUM(E72*1.21)</f>
        <v>0</v>
      </c>
      <c r="G72" s="51">
        <f>SUM(D72*E72)</f>
        <v>0</v>
      </c>
      <c r="H72" s="49">
        <f t="shared" ref="H72" si="18">SUM(G72*1.21)</f>
        <v>0</v>
      </c>
    </row>
    <row r="73" spans="1:8" ht="172.5" customHeight="1" thickBot="1">
      <c r="A73" s="44"/>
      <c r="B73" s="11" t="s">
        <v>31</v>
      </c>
      <c r="C73" s="46"/>
      <c r="D73" s="48"/>
      <c r="E73" s="60"/>
      <c r="F73" s="53"/>
      <c r="G73" s="53"/>
      <c r="H73" s="50"/>
    </row>
    <row r="74" spans="1:8" ht="15">
      <c r="A74" s="43">
        <v>20</v>
      </c>
      <c r="B74" s="10" t="s">
        <v>32</v>
      </c>
      <c r="C74" s="45" t="s">
        <v>0</v>
      </c>
      <c r="D74" s="47">
        <v>3</v>
      </c>
      <c r="E74" s="59">
        <v>0</v>
      </c>
      <c r="F74" s="51">
        <f>SUM(E74*1.21)</f>
        <v>0</v>
      </c>
      <c r="G74" s="51">
        <f>SUM(D74*E74)</f>
        <v>0</v>
      </c>
      <c r="H74" s="49">
        <f t="shared" ref="H74" si="19">SUM(G74*1.21)</f>
        <v>0</v>
      </c>
    </row>
    <row r="75" spans="1:8" ht="139.5" customHeight="1" thickBot="1">
      <c r="A75" s="44"/>
      <c r="B75" s="11" t="s">
        <v>33</v>
      </c>
      <c r="C75" s="46"/>
      <c r="D75" s="48"/>
      <c r="E75" s="60"/>
      <c r="F75" s="53"/>
      <c r="G75" s="53"/>
      <c r="H75" s="50"/>
    </row>
    <row r="76" spans="1:8" ht="15">
      <c r="A76" s="43">
        <v>21</v>
      </c>
      <c r="B76" s="10" t="s">
        <v>35</v>
      </c>
      <c r="C76" s="45" t="s">
        <v>0</v>
      </c>
      <c r="D76" s="47">
        <v>3</v>
      </c>
      <c r="E76" s="59">
        <v>0</v>
      </c>
      <c r="F76" s="51">
        <f>SUM(E76*1.21)</f>
        <v>0</v>
      </c>
      <c r="G76" s="51">
        <f>SUM(D76*E76)</f>
        <v>0</v>
      </c>
      <c r="H76" s="49">
        <f t="shared" ref="H76" si="20">SUM(G76*1.21)</f>
        <v>0</v>
      </c>
    </row>
    <row r="77" spans="1:8" ht="168" customHeight="1" thickBot="1">
      <c r="A77" s="44"/>
      <c r="B77" s="11" t="s">
        <v>36</v>
      </c>
      <c r="C77" s="46"/>
      <c r="D77" s="48"/>
      <c r="E77" s="60"/>
      <c r="F77" s="53"/>
      <c r="G77" s="53"/>
      <c r="H77" s="50"/>
    </row>
    <row r="78" spans="1:8" ht="15">
      <c r="A78" s="43">
        <v>22</v>
      </c>
      <c r="B78" s="10" t="s">
        <v>37</v>
      </c>
      <c r="C78" s="45" t="s">
        <v>0</v>
      </c>
      <c r="D78" s="47">
        <v>3</v>
      </c>
      <c r="E78" s="59">
        <v>0</v>
      </c>
      <c r="F78" s="51">
        <f>SUM(E78*1.21)</f>
        <v>0</v>
      </c>
      <c r="G78" s="51">
        <f>SUM(D78*E78)</f>
        <v>0</v>
      </c>
      <c r="H78" s="49">
        <f t="shared" ref="H78" si="21">SUM(G78*1.21)</f>
        <v>0</v>
      </c>
    </row>
    <row r="79" spans="1:8" ht="120.75" customHeight="1" thickBot="1">
      <c r="A79" s="44"/>
      <c r="B79" s="11" t="s">
        <v>38</v>
      </c>
      <c r="C79" s="46"/>
      <c r="D79" s="48"/>
      <c r="E79" s="60"/>
      <c r="F79" s="53"/>
      <c r="G79" s="53"/>
      <c r="H79" s="50"/>
    </row>
    <row r="80" spans="1:8" ht="15">
      <c r="A80" s="43">
        <v>23</v>
      </c>
      <c r="B80" s="10" t="s">
        <v>39</v>
      </c>
      <c r="C80" s="45" t="s">
        <v>0</v>
      </c>
      <c r="D80" s="47">
        <v>2</v>
      </c>
      <c r="E80" s="59">
        <v>0</v>
      </c>
      <c r="F80" s="51">
        <f>SUM(E80*1.21)</f>
        <v>0</v>
      </c>
      <c r="G80" s="51">
        <f>SUM(D80*E80)</f>
        <v>0</v>
      </c>
      <c r="H80" s="49">
        <f t="shared" ref="H80" si="22">SUM(G80*1.21)</f>
        <v>0</v>
      </c>
    </row>
    <row r="81" spans="1:8" ht="84.75" thickBot="1">
      <c r="A81" s="44"/>
      <c r="B81" s="11" t="s">
        <v>40</v>
      </c>
      <c r="C81" s="46"/>
      <c r="D81" s="48"/>
      <c r="E81" s="60"/>
      <c r="F81" s="53"/>
      <c r="G81" s="53"/>
      <c r="H81" s="50"/>
    </row>
    <row r="82" spans="1:8" ht="15">
      <c r="A82" s="43">
        <v>24</v>
      </c>
      <c r="B82" s="10" t="s">
        <v>41</v>
      </c>
      <c r="C82" s="45" t="s">
        <v>0</v>
      </c>
      <c r="D82" s="47">
        <v>2</v>
      </c>
      <c r="E82" s="59">
        <v>0</v>
      </c>
      <c r="F82" s="51">
        <f>SUM(E82*1.21)</f>
        <v>0</v>
      </c>
      <c r="G82" s="51">
        <f>SUM(D82*E82)</f>
        <v>0</v>
      </c>
      <c r="H82" s="49">
        <f t="shared" ref="H82" si="23">SUM(G82*1.21)</f>
        <v>0</v>
      </c>
    </row>
    <row r="83" spans="1:8" ht="60.75" thickBot="1">
      <c r="A83" s="44"/>
      <c r="B83" s="11" t="s">
        <v>50</v>
      </c>
      <c r="C83" s="46"/>
      <c r="D83" s="48"/>
      <c r="E83" s="60"/>
      <c r="F83" s="53"/>
      <c r="G83" s="53"/>
      <c r="H83" s="50"/>
    </row>
    <row r="84" spans="1:8" ht="15">
      <c r="A84" s="43">
        <v>25</v>
      </c>
      <c r="B84" s="10" t="s">
        <v>42</v>
      </c>
      <c r="C84" s="45" t="s">
        <v>0</v>
      </c>
      <c r="D84" s="47">
        <v>15</v>
      </c>
      <c r="E84" s="59">
        <v>0</v>
      </c>
      <c r="F84" s="51">
        <f>SUM(E84*1.21)</f>
        <v>0</v>
      </c>
      <c r="G84" s="51">
        <f>SUM(D84*E84)</f>
        <v>0</v>
      </c>
      <c r="H84" s="49">
        <f t="shared" ref="H84" si="24">SUM(G84*1.21)</f>
        <v>0</v>
      </c>
    </row>
    <row r="85" spans="1:8" ht="48.75" thickBot="1">
      <c r="A85" s="44"/>
      <c r="B85" s="11" t="s">
        <v>48</v>
      </c>
      <c r="C85" s="46"/>
      <c r="D85" s="48"/>
      <c r="E85" s="60"/>
      <c r="F85" s="53"/>
      <c r="G85" s="53"/>
      <c r="H85" s="50"/>
    </row>
    <row r="86" spans="1:8" ht="15">
      <c r="A86" s="43">
        <v>26</v>
      </c>
      <c r="B86" s="10" t="s">
        <v>43</v>
      </c>
      <c r="C86" s="45" t="s">
        <v>0</v>
      </c>
      <c r="D86" s="47">
        <v>10</v>
      </c>
      <c r="E86" s="59">
        <v>0</v>
      </c>
      <c r="F86" s="51">
        <f>SUM(E86*1.21)</f>
        <v>0</v>
      </c>
      <c r="G86" s="51">
        <f>SUM(D86*E86)</f>
        <v>0</v>
      </c>
      <c r="H86" s="49">
        <f t="shared" ref="H86" si="25">SUM(G86*1.21)</f>
        <v>0</v>
      </c>
    </row>
    <row r="87" spans="1:8" ht="156.75" thickBot="1">
      <c r="A87" s="44"/>
      <c r="B87" s="11" t="s">
        <v>49</v>
      </c>
      <c r="C87" s="46"/>
      <c r="D87" s="48"/>
      <c r="E87" s="60"/>
      <c r="F87" s="53"/>
      <c r="G87" s="53"/>
      <c r="H87" s="50"/>
    </row>
    <row r="88" spans="1:8" ht="15">
      <c r="A88" s="43">
        <v>27</v>
      </c>
      <c r="B88" s="10" t="s">
        <v>44</v>
      </c>
      <c r="C88" s="45" t="s">
        <v>0</v>
      </c>
      <c r="D88" s="47">
        <v>15</v>
      </c>
      <c r="E88" s="59">
        <v>0</v>
      </c>
      <c r="F88" s="51">
        <f>SUM(E88*1.21)</f>
        <v>0</v>
      </c>
      <c r="G88" s="51">
        <f>SUM(D88*E88)</f>
        <v>0</v>
      </c>
      <c r="H88" s="49">
        <f t="shared" ref="H88" si="26">SUM(G88*1.21)</f>
        <v>0</v>
      </c>
    </row>
    <row r="89" spans="1:8" ht="69.75" customHeight="1" thickBot="1">
      <c r="A89" s="44"/>
      <c r="B89" s="11" t="s">
        <v>47</v>
      </c>
      <c r="C89" s="46"/>
      <c r="D89" s="48"/>
      <c r="E89" s="60"/>
      <c r="F89" s="53"/>
      <c r="G89" s="53"/>
      <c r="H89" s="50"/>
    </row>
    <row r="90" spans="1:8" ht="15">
      <c r="A90" s="43">
        <v>28</v>
      </c>
      <c r="B90" s="10" t="s">
        <v>45</v>
      </c>
      <c r="C90" s="45" t="s">
        <v>0</v>
      </c>
      <c r="D90" s="47">
        <v>1</v>
      </c>
      <c r="E90" s="59">
        <v>0</v>
      </c>
      <c r="F90" s="51">
        <f>SUM(E90*1.21)</f>
        <v>0</v>
      </c>
      <c r="G90" s="51">
        <f>SUM(D90*E90)</f>
        <v>0</v>
      </c>
      <c r="H90" s="49">
        <f t="shared" ref="H90" si="27">SUM(G90*1.21)</f>
        <v>0</v>
      </c>
    </row>
    <row r="91" spans="1:8" ht="48.75" thickBot="1">
      <c r="A91" s="44"/>
      <c r="B91" s="11" t="s">
        <v>46</v>
      </c>
      <c r="C91" s="46"/>
      <c r="D91" s="48"/>
      <c r="E91" s="60"/>
      <c r="F91" s="53"/>
      <c r="G91" s="53"/>
      <c r="H91" s="50"/>
    </row>
    <row r="92" spans="1:8" ht="15">
      <c r="A92" s="43">
        <v>29</v>
      </c>
      <c r="B92" s="10" t="s">
        <v>10</v>
      </c>
      <c r="C92" s="45" t="s">
        <v>0</v>
      </c>
      <c r="D92" s="47">
        <v>4</v>
      </c>
      <c r="E92" s="59">
        <v>0</v>
      </c>
      <c r="F92" s="51">
        <f>SUM(E92*1.21)</f>
        <v>0</v>
      </c>
      <c r="G92" s="51">
        <f>SUM(D92*E92)</f>
        <v>0</v>
      </c>
      <c r="H92" s="49">
        <f t="shared" ref="H92" si="28">SUM(G92*1.21)</f>
        <v>0</v>
      </c>
    </row>
    <row r="93" spans="1:8" ht="96.75" thickBot="1">
      <c r="A93" s="44"/>
      <c r="B93" s="11" t="s">
        <v>59</v>
      </c>
      <c r="C93" s="46"/>
      <c r="D93" s="48"/>
      <c r="E93" s="60"/>
      <c r="F93" s="53"/>
      <c r="G93" s="53"/>
      <c r="H93" s="50"/>
    </row>
    <row r="94" spans="1:8" ht="19.5" customHeight="1">
      <c r="A94" s="43">
        <v>30</v>
      </c>
      <c r="B94" s="12" t="s">
        <v>66</v>
      </c>
      <c r="C94" s="45" t="s">
        <v>67</v>
      </c>
      <c r="D94" s="47">
        <v>4</v>
      </c>
      <c r="E94" s="59">
        <v>0</v>
      </c>
      <c r="F94" s="51">
        <f>SUM(E94*1.21)</f>
        <v>0</v>
      </c>
      <c r="G94" s="51">
        <f>SUM(D94*E94)</f>
        <v>0</v>
      </c>
      <c r="H94" s="49">
        <f t="shared" ref="H94" si="29">SUM(G94*1.21)</f>
        <v>0</v>
      </c>
    </row>
    <row r="95" spans="1:8" ht="36.75" customHeight="1" thickBot="1">
      <c r="A95" s="44"/>
      <c r="B95" s="13" t="s">
        <v>68</v>
      </c>
      <c r="C95" s="55"/>
      <c r="D95" s="56"/>
      <c r="E95" s="61"/>
      <c r="F95" s="52"/>
      <c r="G95" s="52"/>
      <c r="H95" s="54"/>
    </row>
    <row r="96" spans="1:8" ht="42.75" customHeight="1" thickBot="1">
      <c r="A96" s="29" t="s">
        <v>9</v>
      </c>
      <c r="B96" s="30"/>
      <c r="C96" s="40"/>
      <c r="D96" s="41"/>
      <c r="E96" s="41"/>
      <c r="F96" s="42"/>
      <c r="G96" s="18">
        <f>SUM(G36:G95)</f>
        <v>0</v>
      </c>
      <c r="H96" s="18">
        <f>SUM(H36:H95)</f>
        <v>0</v>
      </c>
    </row>
    <row r="97" spans="1:8" ht="33" customHeight="1">
      <c r="A97" s="31" t="s">
        <v>70</v>
      </c>
      <c r="B97" s="32"/>
      <c r="C97" s="32"/>
      <c r="D97" s="32"/>
      <c r="E97" s="32"/>
      <c r="F97" s="32"/>
      <c r="G97" s="32"/>
      <c r="H97" s="33"/>
    </row>
    <row r="98" spans="1:8" ht="33" customHeight="1">
      <c r="A98" s="34"/>
      <c r="B98" s="35"/>
      <c r="C98" s="35"/>
      <c r="D98" s="35"/>
      <c r="E98" s="35"/>
      <c r="F98" s="35"/>
      <c r="G98" s="35"/>
      <c r="H98" s="36"/>
    </row>
    <row r="99" spans="1:8" ht="33" customHeight="1">
      <c r="A99" s="34"/>
      <c r="B99" s="35"/>
      <c r="C99" s="35"/>
      <c r="D99" s="35"/>
      <c r="E99" s="35"/>
      <c r="F99" s="35"/>
      <c r="G99" s="35"/>
      <c r="H99" s="36"/>
    </row>
    <row r="100" spans="1:8" ht="33" customHeight="1">
      <c r="A100" s="34"/>
      <c r="B100" s="35"/>
      <c r="C100" s="35"/>
      <c r="D100" s="35"/>
      <c r="E100" s="35"/>
      <c r="F100" s="35"/>
      <c r="G100" s="35"/>
      <c r="H100" s="36"/>
    </row>
    <row r="101" spans="1:8" ht="33" customHeight="1" thickBot="1">
      <c r="A101" s="37"/>
      <c r="B101" s="38"/>
      <c r="C101" s="38"/>
      <c r="D101" s="38"/>
      <c r="E101" s="38"/>
      <c r="F101" s="38"/>
      <c r="G101" s="38"/>
      <c r="H101" s="39"/>
    </row>
    <row r="102" spans="1:8" ht="15">
      <c r="A102" s="14"/>
      <c r="B102" s="15"/>
      <c r="C102" s="16"/>
      <c r="D102" s="14"/>
      <c r="E102" s="14"/>
      <c r="F102" s="17"/>
      <c r="G102" s="14"/>
      <c r="H102" s="14"/>
    </row>
    <row r="103" spans="1:8" ht="15">
      <c r="A103" s="14"/>
      <c r="B103" s="15"/>
      <c r="C103" s="15"/>
      <c r="D103" s="14"/>
      <c r="E103" s="14"/>
      <c r="F103" s="17"/>
      <c r="G103" s="14"/>
      <c r="H103" s="14"/>
    </row>
    <row r="104" spans="1:8" ht="15">
      <c r="A104" s="14"/>
      <c r="B104" s="15"/>
      <c r="C104" s="15"/>
      <c r="D104" s="14"/>
      <c r="E104" s="14"/>
      <c r="F104" s="17"/>
      <c r="G104" s="14"/>
      <c r="H104" s="14"/>
    </row>
    <row r="105" spans="1:8" ht="15">
      <c r="A105" s="14"/>
      <c r="B105" s="15"/>
      <c r="C105" s="15"/>
      <c r="D105" s="14"/>
      <c r="E105" s="14"/>
      <c r="F105" s="17"/>
      <c r="G105" s="14"/>
      <c r="H105" s="14"/>
    </row>
    <row r="106" spans="1:8">
      <c r="C106" s="1"/>
    </row>
    <row r="107" spans="1:8">
      <c r="C107" s="1"/>
    </row>
  </sheetData>
  <mergeCells count="215">
    <mergeCell ref="F86:F87"/>
    <mergeCell ref="G86:G87"/>
    <mergeCell ref="H86:H87"/>
    <mergeCell ref="A86:A87"/>
    <mergeCell ref="C86:C87"/>
    <mergeCell ref="D86:D87"/>
    <mergeCell ref="E86:E87"/>
    <mergeCell ref="E84:E85"/>
    <mergeCell ref="F84:F85"/>
    <mergeCell ref="G84:G85"/>
    <mergeCell ref="H84:H85"/>
    <mergeCell ref="F82:F83"/>
    <mergeCell ref="G82:G83"/>
    <mergeCell ref="H82:H83"/>
    <mergeCell ref="A84:A85"/>
    <mergeCell ref="C84:C85"/>
    <mergeCell ref="D84:D85"/>
    <mergeCell ref="A82:A83"/>
    <mergeCell ref="C82:C83"/>
    <mergeCell ref="D82:D83"/>
    <mergeCell ref="E82:E83"/>
    <mergeCell ref="A70:A71"/>
    <mergeCell ref="C70:C71"/>
    <mergeCell ref="D70:D71"/>
    <mergeCell ref="E80:E81"/>
    <mergeCell ref="F80:F81"/>
    <mergeCell ref="G80:G81"/>
    <mergeCell ref="H80:H81"/>
    <mergeCell ref="F72:F73"/>
    <mergeCell ref="G72:G73"/>
    <mergeCell ref="H72:H73"/>
    <mergeCell ref="A80:A81"/>
    <mergeCell ref="C80:C81"/>
    <mergeCell ref="D80:D81"/>
    <mergeCell ref="A72:A73"/>
    <mergeCell ref="C72:C73"/>
    <mergeCell ref="D72:D73"/>
    <mergeCell ref="E72:E73"/>
    <mergeCell ref="H70:H71"/>
    <mergeCell ref="H76:H77"/>
    <mergeCell ref="A78:A79"/>
    <mergeCell ref="C78:C79"/>
    <mergeCell ref="D78:D79"/>
    <mergeCell ref="G66:G67"/>
    <mergeCell ref="H66:H67"/>
    <mergeCell ref="A68:A69"/>
    <mergeCell ref="C68:C69"/>
    <mergeCell ref="D68:D69"/>
    <mergeCell ref="E68:E69"/>
    <mergeCell ref="C66:C67"/>
    <mergeCell ref="D66:D67"/>
    <mergeCell ref="E66:E67"/>
    <mergeCell ref="F66:F67"/>
    <mergeCell ref="H56:H57"/>
    <mergeCell ref="A64:A65"/>
    <mergeCell ref="C64:C65"/>
    <mergeCell ref="D64:D65"/>
    <mergeCell ref="A56:A57"/>
    <mergeCell ref="C56:C57"/>
    <mergeCell ref="D56:D57"/>
    <mergeCell ref="E56:E57"/>
    <mergeCell ref="F62:F63"/>
    <mergeCell ref="G62:G63"/>
    <mergeCell ref="H62:H63"/>
    <mergeCell ref="F58:F59"/>
    <mergeCell ref="G58:G59"/>
    <mergeCell ref="H58:H59"/>
    <mergeCell ref="C60:C61"/>
    <mergeCell ref="D60:D61"/>
    <mergeCell ref="F54:F55"/>
    <mergeCell ref="G54:G55"/>
    <mergeCell ref="E50:E51"/>
    <mergeCell ref="F50:F51"/>
    <mergeCell ref="G50:G51"/>
    <mergeCell ref="A58:A59"/>
    <mergeCell ref="E64:E65"/>
    <mergeCell ref="F64:F65"/>
    <mergeCell ref="G64:G65"/>
    <mergeCell ref="A62:A63"/>
    <mergeCell ref="C50:C51"/>
    <mergeCell ref="D50:D51"/>
    <mergeCell ref="F56:F57"/>
    <mergeCell ref="G56:G57"/>
    <mergeCell ref="A52:A53"/>
    <mergeCell ref="C52:C53"/>
    <mergeCell ref="D52:D53"/>
    <mergeCell ref="E52:E53"/>
    <mergeCell ref="A48:A49"/>
    <mergeCell ref="C48:C49"/>
    <mergeCell ref="D48:D49"/>
    <mergeCell ref="E48:E49"/>
    <mergeCell ref="E54:E55"/>
    <mergeCell ref="G94:G95"/>
    <mergeCell ref="H94:H95"/>
    <mergeCell ref="F68:F69"/>
    <mergeCell ref="G68:G69"/>
    <mergeCell ref="H68:H69"/>
    <mergeCell ref="A90:A91"/>
    <mergeCell ref="C90:C91"/>
    <mergeCell ref="D90:D91"/>
    <mergeCell ref="A94:A95"/>
    <mergeCell ref="C94:C95"/>
    <mergeCell ref="D94:D95"/>
    <mergeCell ref="E94:E95"/>
    <mergeCell ref="G92:G93"/>
    <mergeCell ref="D92:D93"/>
    <mergeCell ref="E92:E93"/>
    <mergeCell ref="F92:F93"/>
    <mergeCell ref="E70:E71"/>
    <mergeCell ref="F70:F71"/>
    <mergeCell ref="G70:G71"/>
    <mergeCell ref="E46:E47"/>
    <mergeCell ref="F46:F47"/>
    <mergeCell ref="G46:G47"/>
    <mergeCell ref="H46:H47"/>
    <mergeCell ref="F44:F45"/>
    <mergeCell ref="G44:G45"/>
    <mergeCell ref="H44:H45"/>
    <mergeCell ref="D44:D45"/>
    <mergeCell ref="E44:E45"/>
    <mergeCell ref="A46:A47"/>
    <mergeCell ref="C46:C47"/>
    <mergeCell ref="D46:D47"/>
    <mergeCell ref="H88:H89"/>
    <mergeCell ref="E38:E39"/>
    <mergeCell ref="F38:F39"/>
    <mergeCell ref="G38:G39"/>
    <mergeCell ref="H38:H39"/>
    <mergeCell ref="E42:E43"/>
    <mergeCell ref="F42:F43"/>
    <mergeCell ref="G42:G43"/>
    <mergeCell ref="H42:H43"/>
    <mergeCell ref="F40:F41"/>
    <mergeCell ref="G40:G41"/>
    <mergeCell ref="H40:H41"/>
    <mergeCell ref="A42:A43"/>
    <mergeCell ref="C62:C63"/>
    <mergeCell ref="D62:D63"/>
    <mergeCell ref="E62:E63"/>
    <mergeCell ref="E60:E61"/>
    <mergeCell ref="F60:F61"/>
    <mergeCell ref="G60:G61"/>
    <mergeCell ref="C42:C43"/>
    <mergeCell ref="D42:D43"/>
    <mergeCell ref="A40:A41"/>
    <mergeCell ref="G78:G79"/>
    <mergeCell ref="H78:H79"/>
    <mergeCell ref="F76:F77"/>
    <mergeCell ref="G76:G77"/>
    <mergeCell ref="C58:C59"/>
    <mergeCell ref="D58:D59"/>
    <mergeCell ref="E58:E59"/>
    <mergeCell ref="H74:H75"/>
    <mergeCell ref="H64:H65"/>
    <mergeCell ref="A66:A67"/>
    <mergeCell ref="C40:C41"/>
    <mergeCell ref="D40:D41"/>
    <mergeCell ref="E40:E41"/>
    <mergeCell ref="A44:A45"/>
    <mergeCell ref="C44:C45"/>
    <mergeCell ref="H60:H61"/>
    <mergeCell ref="A76:A77"/>
    <mergeCell ref="C76:C77"/>
    <mergeCell ref="D76:D77"/>
    <mergeCell ref="E76:E77"/>
    <mergeCell ref="E74:E75"/>
    <mergeCell ref="F74:F75"/>
    <mergeCell ref="G74:G75"/>
    <mergeCell ref="H50:H51"/>
    <mergeCell ref="F48:F49"/>
    <mergeCell ref="G48:G49"/>
    <mergeCell ref="H48:H49"/>
    <mergeCell ref="A50:A51"/>
    <mergeCell ref="E90:E91"/>
    <mergeCell ref="F90:F91"/>
    <mergeCell ref="G90:G91"/>
    <mergeCell ref="H90:H91"/>
    <mergeCell ref="F88:F89"/>
    <mergeCell ref="G88:G89"/>
    <mergeCell ref="E78:E79"/>
    <mergeCell ref="F78:F79"/>
    <mergeCell ref="A74:A75"/>
    <mergeCell ref="C74:C75"/>
    <mergeCell ref="D74:D75"/>
    <mergeCell ref="A60:A61"/>
    <mergeCell ref="H54:H55"/>
    <mergeCell ref="F52:F53"/>
    <mergeCell ref="G52:G53"/>
    <mergeCell ref="H52:H53"/>
    <mergeCell ref="A54:A55"/>
    <mergeCell ref="C54:C55"/>
    <mergeCell ref="D54:D55"/>
    <mergeCell ref="A1:H33"/>
    <mergeCell ref="A34:H34"/>
    <mergeCell ref="A96:B96"/>
    <mergeCell ref="A97:H101"/>
    <mergeCell ref="C96:F96"/>
    <mergeCell ref="A88:A89"/>
    <mergeCell ref="C88:C89"/>
    <mergeCell ref="D88:D89"/>
    <mergeCell ref="E88:E89"/>
    <mergeCell ref="H92:H93"/>
    <mergeCell ref="A92:A93"/>
    <mergeCell ref="C92:C93"/>
    <mergeCell ref="F94:F95"/>
    <mergeCell ref="F36:F37"/>
    <mergeCell ref="G36:G37"/>
    <mergeCell ref="H36:H37"/>
    <mergeCell ref="A38:A39"/>
    <mergeCell ref="C38:C39"/>
    <mergeCell ref="D38:D39"/>
    <mergeCell ref="A36:A37"/>
    <mergeCell ref="C36:C37"/>
    <mergeCell ref="D36:D37"/>
    <mergeCell ref="E36:E37"/>
  </mergeCells>
  <printOptions horizontalCentered="1"/>
  <pageMargins left="0.31496062992125984" right="0.31496062992125984" top="0.39370078740157483" bottom="0.39370078740157483" header="0.31496062992125984" footer="0.31496062992125984"/>
  <pageSetup paperSize="9" scale="65"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robotika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2025-03-17T10:55:50Z</dcterms:created>
  <dcterms:modified xsi:type="dcterms:W3CDTF">2025-04-17T16:07:53Z</dcterms:modified>
</cp:coreProperties>
</file>