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R:\Zakázky\2026\MěÚ\P26V00000021_Dodávka tonerů a spotřebního materiálu pro tisková zařízení\"/>
    </mc:Choice>
  </mc:AlternateContent>
  <xr:revisionPtr revIDLastSave="0" documentId="13_ncr:1_{A6E4DC00-65A3-4832-8037-5537734A2E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dklad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9" i="1" l="1"/>
  <c r="D78" i="1"/>
  <c r="F81" i="1" l="1"/>
  <c r="F85" i="1"/>
  <c r="D85" i="1"/>
  <c r="F83" i="1"/>
  <c r="F84" i="1"/>
  <c r="D83" i="1"/>
  <c r="D84" i="1"/>
  <c r="F82" i="1"/>
  <c r="D82" i="1"/>
  <c r="F79" i="1"/>
  <c r="F78" i="1"/>
  <c r="D40" i="1"/>
  <c r="F40" i="1"/>
  <c r="D39" i="1"/>
  <c r="F39" i="1"/>
  <c r="D38" i="1"/>
  <c r="F38" i="1"/>
  <c r="D37" i="1"/>
  <c r="F37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52" i="1"/>
  <c r="D51" i="1"/>
  <c r="F51" i="1"/>
  <c r="D50" i="1"/>
  <c r="F50" i="1"/>
  <c r="D49" i="1"/>
  <c r="F49" i="1"/>
  <c r="D48" i="1"/>
  <c r="F48" i="1"/>
  <c r="D47" i="1"/>
  <c r="F47" i="1"/>
  <c r="D46" i="1"/>
  <c r="F46" i="1"/>
  <c r="D45" i="1"/>
  <c r="F45" i="1"/>
  <c r="D44" i="1"/>
  <c r="F44" i="1"/>
  <c r="D43" i="1"/>
  <c r="F43" i="1"/>
  <c r="D42" i="1"/>
  <c r="F42" i="1"/>
  <c r="D41" i="1"/>
  <c r="F41" i="1"/>
  <c r="D32" i="1"/>
  <c r="F32" i="1"/>
  <c r="D31" i="1"/>
  <c r="F31" i="1"/>
  <c r="D30" i="1"/>
  <c r="F30" i="1"/>
  <c r="D29" i="1"/>
  <c r="F29" i="1"/>
  <c r="D18" i="1"/>
  <c r="F18" i="1"/>
  <c r="F63" i="1"/>
  <c r="F62" i="1"/>
  <c r="F61" i="1"/>
  <c r="F60" i="1"/>
  <c r="F59" i="1"/>
  <c r="F25" i="1"/>
  <c r="F26" i="1"/>
  <c r="F27" i="1"/>
  <c r="F28" i="1"/>
  <c r="D25" i="1"/>
  <c r="D26" i="1"/>
  <c r="D27" i="1"/>
  <c r="D28" i="1"/>
  <c r="F16" i="1"/>
  <c r="D16" i="1"/>
  <c r="F15" i="1"/>
  <c r="D15" i="1"/>
  <c r="F6" i="1"/>
  <c r="D6" i="1"/>
  <c r="D5" i="1"/>
  <c r="D7" i="1"/>
  <c r="D8" i="1"/>
  <c r="D9" i="1"/>
  <c r="D10" i="1"/>
  <c r="D11" i="1"/>
  <c r="D12" i="1"/>
  <c r="D13" i="1"/>
  <c r="D14" i="1"/>
  <c r="D17" i="1"/>
  <c r="D19" i="1"/>
  <c r="D20" i="1"/>
  <c r="D21" i="1"/>
  <c r="D22" i="1"/>
  <c r="D23" i="1"/>
  <c r="D24" i="1"/>
  <c r="D33" i="1"/>
  <c r="D34" i="1"/>
  <c r="D35" i="1"/>
  <c r="D36" i="1"/>
  <c r="F5" i="1"/>
  <c r="F7" i="1"/>
  <c r="F8" i="1"/>
  <c r="F9" i="1"/>
  <c r="F10" i="1"/>
  <c r="F11" i="1"/>
  <c r="F12" i="1"/>
  <c r="F13" i="1"/>
  <c r="F14" i="1"/>
  <c r="F17" i="1"/>
  <c r="F19" i="1"/>
  <c r="F20" i="1"/>
  <c r="F21" i="1"/>
  <c r="F22" i="1"/>
  <c r="F23" i="1"/>
  <c r="F24" i="1"/>
  <c r="F33" i="1"/>
  <c r="F34" i="1"/>
  <c r="F35" i="1"/>
  <c r="F36" i="1"/>
  <c r="F53" i="1"/>
  <c r="F54" i="1"/>
  <c r="F55" i="1"/>
  <c r="F56" i="1"/>
  <c r="F57" i="1"/>
  <c r="F58" i="1"/>
  <c r="D81" i="1" l="1"/>
  <c r="C86" i="1" s="1"/>
  <c r="E86" i="1"/>
  <c r="E87" i="1" l="1"/>
</calcChain>
</file>

<file path=xl/sharedStrings.xml><?xml version="1.0" encoding="utf-8"?>
<sst xmlns="http://schemas.openxmlformats.org/spreadsheetml/2006/main" count="94" uniqueCount="92">
  <si>
    <t>Alternativní</t>
  </si>
  <si>
    <t>Originální</t>
  </si>
  <si>
    <t>Typ kazety</t>
  </si>
  <si>
    <t xml:space="preserve">Předpokládané množství za předmětné období </t>
  </si>
  <si>
    <t>Cena za položku bez DPH</t>
  </si>
  <si>
    <t>Q2612A/black/2000K pro HP LJ 1020</t>
  </si>
  <si>
    <t>Q7553X/black/7000K pro HP LJ P2035</t>
  </si>
  <si>
    <t>CE278A/black/2100K pro P1606dn</t>
  </si>
  <si>
    <t>CE285A/black/1600K pro HP LJ Pro P1102</t>
  </si>
  <si>
    <t>CE410A/black/2200K pro HP LJ Pro 400 color M451 /M475 MFP</t>
  </si>
  <si>
    <t>CE411A/cyan/2600K pro HP LJ Pro 400 color M451 /M475 MFP</t>
  </si>
  <si>
    <t>CE412A/yellow/2600K pro HP LJ Pro 400 color M451 /M475 MFP</t>
  </si>
  <si>
    <t>CE413A/magenta/2600K pro HP LJ Pro 400 color M451 /M475 MFP</t>
  </si>
  <si>
    <t>CE505X/black/6500K pro HP LJ P2055dn</t>
  </si>
  <si>
    <t xml:space="preserve">CF230X/black/3500K pro HP LJ M227sdn </t>
  </si>
  <si>
    <t>CF280X/black/6900K pro HP LaserJet Pro 400  M401/ M425 MFP</t>
  </si>
  <si>
    <t>CF283X/black/2200K pro HP LJ Pro MFP M125nw</t>
  </si>
  <si>
    <t>CF380X/black/4400K pro HP Color LaserJet Pro MFP M476</t>
  </si>
  <si>
    <t>CF381A/cyan/2700K pro HP Color LaserJet Pro MFP M476</t>
  </si>
  <si>
    <t>CF382A/yellow/2700K pro HP Color LaserJet Pro MFP M476</t>
  </si>
  <si>
    <t>CF383A/magenta/2700K pro HP Color LaserJet Pro MFP M476</t>
  </si>
  <si>
    <t>CRG718BK/black/3400K pro Canon MF8330</t>
  </si>
  <si>
    <t>CRG718C/cyan/2900K pro Canon MF8330</t>
  </si>
  <si>
    <t>CRG718M/magenta/2900K pro Canon MF8330</t>
  </si>
  <si>
    <t>CRG718Y/yellow/2900K pro Canon MF8330</t>
  </si>
  <si>
    <t>Celková nabídková cena za spotřební materiál bez DPH</t>
  </si>
  <si>
    <t>Ceny alternativních a originálních tonerů pro Město Trutnov</t>
  </si>
  <si>
    <t xml:space="preserve">ink. Canon PGI-525PGBK </t>
  </si>
  <si>
    <t xml:space="preserve">ink. Canon CLI-526BK </t>
  </si>
  <si>
    <t xml:space="preserve">ink. Canon CLI-526 M,C,Y </t>
  </si>
  <si>
    <t>ink. HP 970XL</t>
  </si>
  <si>
    <t>Ink. HP 971XL M,C,Y</t>
  </si>
  <si>
    <t>ink. Canon PGI-580 PGBK XXL</t>
  </si>
  <si>
    <t>Příloha č. 1 - Technická specifikace a kalkulace ceny zboží</t>
  </si>
  <si>
    <t>Q5949X/black/6000K pro HP LJ 1320, n, nw, tn, 1160, 3390, 3392</t>
  </si>
  <si>
    <t>CF226X/black/9000K pro HP LJ M402/M426</t>
  </si>
  <si>
    <t>CF400X/black/2800K pro HP LaserJet Pro M252/M274/M277</t>
  </si>
  <si>
    <t>CF401X/cyan/2300K pro HP LaserJet Pro M252/M274/M277</t>
  </si>
  <si>
    <t>CF402X/yellow/2300K pro HP LaserJet Pro M252/M274/M277</t>
  </si>
  <si>
    <t>CF403X/magenta/2300K pro HP LaserJet Pro M252/M274/M277</t>
  </si>
  <si>
    <t>CF232A fotoválec</t>
  </si>
  <si>
    <t>CF 259X/black</t>
  </si>
  <si>
    <t>HP W2190X Black</t>
  </si>
  <si>
    <t>HP W2191X Cyan</t>
  </si>
  <si>
    <t>HP W2192X Yellow</t>
  </si>
  <si>
    <t>HP W2193X Magenta</t>
  </si>
  <si>
    <t>Brother TN-3480 Black</t>
  </si>
  <si>
    <t>Brother DR-3400 opt. Válec</t>
  </si>
  <si>
    <t>Brother TN-3600 black</t>
  </si>
  <si>
    <t>Brother DR-3600 opt. Válec</t>
  </si>
  <si>
    <t>Brother TN423BK</t>
  </si>
  <si>
    <t>Brother TN423C</t>
  </si>
  <si>
    <t>Brother TN423M</t>
  </si>
  <si>
    <t>Brother TN423Y</t>
  </si>
  <si>
    <t>Brother TN-2421 black</t>
  </si>
  <si>
    <t>Brother DR-2401 opt. Válec</t>
  </si>
  <si>
    <t>Brother TN-2590XL black</t>
  </si>
  <si>
    <t>Brother DR-2590 opt. Válec</t>
  </si>
  <si>
    <t>ink. Canon CLI-42 M, PC, Y, BK, GY, PM, GY, C (multipack)</t>
  </si>
  <si>
    <t>ink. Canon CLI-581 C,M,Y,PB,BK XXL</t>
  </si>
  <si>
    <t>EPSON C13T01D100 Black XXL</t>
  </si>
  <si>
    <t>EPSON C13T01D200 Cyan XXL</t>
  </si>
  <si>
    <t>EPSON C13T01D300 Magenta XXL</t>
  </si>
  <si>
    <t>EPSON C13T01D400 Yellow XXL</t>
  </si>
  <si>
    <t>EPSON T6716 odp. nádobka</t>
  </si>
  <si>
    <t>EPSON T11D1 Black</t>
  </si>
  <si>
    <t>EPSON T11D2 Cyan</t>
  </si>
  <si>
    <t>EPSON T11D3 Magenta</t>
  </si>
  <si>
    <t>EPSON T11D4 Yellow</t>
  </si>
  <si>
    <t>EPSON PX4MB10/C9382 odp. nádobka</t>
  </si>
  <si>
    <t>EPSON C13T11P140 Black</t>
  </si>
  <si>
    <t>EPSON C13T11P240 Cyan</t>
  </si>
  <si>
    <t>EPSON C13T11P340 Magenta</t>
  </si>
  <si>
    <t>EPSON C13T11P440 Yellow</t>
  </si>
  <si>
    <t>EPSON C13T08N140 Black</t>
  </si>
  <si>
    <t>EPSON C13T08N240 Cyan</t>
  </si>
  <si>
    <t>EPSON C13T08N340 Magenta</t>
  </si>
  <si>
    <t>EPSON C13T08N440 Yallow</t>
  </si>
  <si>
    <t>EPSON C12C937201 odp. nádobka</t>
  </si>
  <si>
    <t>CRG067H/black/3130K pro CANON  LBP655</t>
  </si>
  <si>
    <t>CRG067H/cyan/2350K pro CANON  LBP655</t>
  </si>
  <si>
    <t>CRG067H/magenta/2350K pro CANON  LBP655</t>
  </si>
  <si>
    <t>CRG067H/yellow/2350K pro CANON  LBP655</t>
  </si>
  <si>
    <t xml:space="preserve">Dodavatel doplní pouze fialově podbarvené buňky. </t>
  </si>
  <si>
    <t>Cena bez DPH/ks, MJ</t>
  </si>
  <si>
    <r>
      <t xml:space="preserve">Pro tiskárnu </t>
    </r>
    <r>
      <rPr>
        <b/>
        <sz val="10"/>
        <color indexed="8"/>
        <rFont val="Arial"/>
        <family val="2"/>
        <charset val="238"/>
      </rPr>
      <t xml:space="preserve">Typ 1, </t>
    </r>
    <r>
      <rPr>
        <sz val="10"/>
        <color rgb="FF000000"/>
        <rFont val="Arial"/>
        <family val="2"/>
        <charset val="238"/>
      </rPr>
      <t>1 MJ = 8000 stran</t>
    </r>
  </si>
  <si>
    <r>
      <t xml:space="preserve">Pro tiskárnu </t>
    </r>
    <r>
      <rPr>
        <b/>
        <sz val="10"/>
        <color indexed="8"/>
        <rFont val="Arial"/>
        <family val="2"/>
        <charset val="238"/>
      </rPr>
      <t>Typ 2</t>
    </r>
    <r>
      <rPr>
        <sz val="10"/>
        <color indexed="8"/>
        <rFont val="Arial"/>
        <family val="2"/>
        <charset val="238"/>
      </rPr>
      <t xml:space="preserve"> Black, 1 MJ = 6000 stran</t>
    </r>
  </si>
  <si>
    <r>
      <t xml:space="preserve">Pro tiskárnu </t>
    </r>
    <r>
      <rPr>
        <b/>
        <sz val="10"/>
        <color indexed="8"/>
        <rFont val="Arial"/>
        <family val="2"/>
        <charset val="238"/>
      </rPr>
      <t>Typ 2</t>
    </r>
    <r>
      <rPr>
        <sz val="10"/>
        <color indexed="8"/>
        <rFont val="Arial"/>
        <family val="2"/>
        <charset val="238"/>
      </rPr>
      <t xml:space="preserve"> Cyan, 1 MJ = 4000 stran</t>
    </r>
  </si>
  <si>
    <r>
      <t xml:space="preserve">Pro tiskárnu </t>
    </r>
    <r>
      <rPr>
        <b/>
        <sz val="10"/>
        <color indexed="8"/>
        <rFont val="Arial"/>
        <family val="2"/>
        <charset val="238"/>
      </rPr>
      <t>Typ 2</t>
    </r>
    <r>
      <rPr>
        <sz val="10"/>
        <color indexed="8"/>
        <rFont val="Arial"/>
        <family val="2"/>
        <charset val="238"/>
      </rPr>
      <t xml:space="preserve"> Magenta, 1 MJ = 4000 stran</t>
    </r>
  </si>
  <si>
    <r>
      <t xml:space="preserve">Pro tiskárnu </t>
    </r>
    <r>
      <rPr>
        <b/>
        <sz val="10"/>
        <color indexed="8"/>
        <rFont val="Arial"/>
        <family val="2"/>
        <charset val="238"/>
      </rPr>
      <t>Typ 2</t>
    </r>
    <r>
      <rPr>
        <sz val="10"/>
        <color indexed="8"/>
        <rFont val="Arial"/>
        <family val="2"/>
        <charset val="238"/>
      </rPr>
      <t xml:space="preserve"> Yellow, 1 MJ = 4000 stran</t>
    </r>
  </si>
  <si>
    <t>Tonery určené pro pronajatá zařízení (viz. Příloha č. 2) *</t>
  </si>
  <si>
    <r>
      <rPr>
        <b/>
        <u/>
        <sz val="11"/>
        <rFont val="Calibri"/>
        <family val="2"/>
        <charset val="238"/>
      </rPr>
      <t>* Ocenění spotřebního materiálu pro pronajatá zařízení</t>
    </r>
    <r>
      <rPr>
        <sz val="11"/>
        <rFont val="Calibri"/>
        <family val="2"/>
        <charset val="238"/>
      </rPr>
      <t xml:space="preserve">
Dodavatel nacení náklady na spotřební materiál formou Modelových jednotek (MJ). Cena za 1 MJ musí být konečná.
Definice Modelových jednotek (MJ):
Typ 1 (ČB): 1 MJ = 8 000 stran
Typ 2 (Barevná): Černá 1 MJ = 6 000 stran | Každá barva (C, M, Y) 1 MJ = 4 000 stran
</t>
    </r>
    <r>
      <rPr>
        <b/>
        <sz val="11"/>
        <rFont val="Calibri"/>
        <family val="2"/>
        <charset val="238"/>
      </rPr>
      <t>Modelový příklad výpočtu:</t>
    </r>
    <r>
      <rPr>
        <sz val="11"/>
        <rFont val="Calibri"/>
        <family val="2"/>
        <charset val="238"/>
      </rPr>
      <t xml:space="preserve">
Pokud dodavatelem nabízený reálný černý toner pro Typ 1 stojí 2 000 Kč a má kapacitu 10 000 stran, provede dodavatel přepočet na 1 MJ (8 000 stran) takto: (2 000 / 10 000) x 8 000 = 1 600 Kč. Částku 1 600 Kč pak uvede do tabulky jako cenu za 1 MJ. Stejným principem postupuje u všech barev a konfigurací.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</si>
</sst>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9" x14ac:knownFonts="1">
    <font>
      <sz val="11"/>
      <name val="Calibri"/>
      <charset val="1"/>
    </font>
    <font>
      <sz val="11"/>
      <color indexed="8"/>
      <name val="Calibri"/>
      <family val="2"/>
      <charset val="238"/>
    </font>
    <font>
      <b/>
      <sz val="2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u/>
      <sz val="11"/>
      <name val="Calibri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/>
    <xf numFmtId="0" fontId="3" fillId="0" borderId="0" xfId="0" applyFont="1"/>
    <xf numFmtId="164" fontId="0" fillId="0" borderId="0" xfId="1" applyNumberFormat="1" applyFo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2" borderId="1" xfId="0" applyFont="1" applyFill="1" applyBorder="1"/>
    <xf numFmtId="0" fontId="0" fillId="2" borderId="2" xfId="0" applyFill="1" applyBorder="1" applyAlignment="1">
      <alignment horizontal="center"/>
    </xf>
    <xf numFmtId="164" fontId="0" fillId="2" borderId="2" xfId="1" applyNumberFormat="1" applyFont="1" applyFill="1" applyBorder="1"/>
    <xf numFmtId="164" fontId="0" fillId="2" borderId="5" xfId="1" applyNumberFormat="1" applyFont="1" applyFill="1" applyBorder="1"/>
    <xf numFmtId="0" fontId="0" fillId="2" borderId="0" xfId="0" applyFill="1"/>
    <xf numFmtId="0" fontId="0" fillId="2" borderId="1" xfId="0" applyFill="1" applyBorder="1"/>
    <xf numFmtId="164" fontId="0" fillId="2" borderId="6" xfId="1" applyNumberFormat="1" applyFont="1" applyFill="1" applyBorder="1"/>
    <xf numFmtId="0" fontId="5" fillId="2" borderId="1" xfId="0" applyFont="1" applyFill="1" applyBorder="1"/>
    <xf numFmtId="164" fontId="0" fillId="2" borderId="7" xfId="1" applyNumberFormat="1" applyFont="1" applyFill="1" applyBorder="1"/>
    <xf numFmtId="0" fontId="5" fillId="2" borderId="8" xfId="0" applyFont="1" applyFill="1" applyBorder="1"/>
    <xf numFmtId="0" fontId="0" fillId="2" borderId="9" xfId="0" applyFill="1" applyBorder="1" applyAlignment="1">
      <alignment horizontal="center"/>
    </xf>
    <xf numFmtId="164" fontId="0" fillId="3" borderId="2" xfId="1" applyNumberFormat="1" applyFont="1" applyFill="1" applyBorder="1"/>
    <xf numFmtId="164" fontId="0" fillId="3" borderId="6" xfId="1" applyNumberFormat="1" applyFont="1" applyFill="1" applyBorder="1"/>
    <xf numFmtId="164" fontId="0" fillId="3" borderId="7" xfId="1" applyNumberFormat="1" applyFont="1" applyFill="1" applyBorder="1"/>
    <xf numFmtId="164" fontId="0" fillId="3" borderId="9" xfId="1" applyNumberFormat="1" applyFont="1" applyFill="1" applyBorder="1"/>
    <xf numFmtId="164" fontId="0" fillId="3" borderId="0" xfId="1" applyNumberFormat="1" applyFont="1" applyFill="1" applyBorder="1"/>
    <xf numFmtId="0" fontId="4" fillId="0" borderId="0" xfId="0" applyFont="1" applyAlignment="1">
      <alignment horizontal="left" wrapText="1"/>
    </xf>
    <xf numFmtId="164" fontId="3" fillId="0" borderId="10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0" fillId="0" borderId="15" xfId="1" applyNumberFormat="1" applyFont="1" applyFill="1" applyBorder="1" applyAlignment="1">
      <alignment horizontal="center"/>
    </xf>
    <xf numFmtId="164" fontId="0" fillId="0" borderId="17" xfId="1" applyNumberFormat="1" applyFont="1" applyFill="1" applyBorder="1" applyAlignment="1">
      <alignment horizontal="center"/>
    </xf>
    <xf numFmtId="0" fontId="3" fillId="4" borderId="18" xfId="0" applyFont="1" applyFill="1" applyBorder="1" applyAlignment="1">
      <alignment horizontal="left"/>
    </xf>
    <xf numFmtId="0" fontId="5" fillId="2" borderId="0" xfId="0" applyFont="1" applyFill="1" applyBorder="1"/>
    <xf numFmtId="0" fontId="3" fillId="4" borderId="19" xfId="0" applyFont="1" applyFill="1" applyBorder="1" applyAlignment="1">
      <alignment horizontal="left"/>
    </xf>
    <xf numFmtId="0" fontId="3" fillId="4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164" fontId="0" fillId="2" borderId="9" xfId="1" applyNumberFormat="1" applyFont="1" applyFill="1" applyBorder="1"/>
    <xf numFmtId="164" fontId="0" fillId="2" borderId="22" xfId="1" applyNumberFormat="1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1"/>
  <sheetViews>
    <sheetView showGridLines="0" tabSelected="1" zoomScaleNormal="100" workbookViewId="0">
      <selection activeCell="K26" sqref="K26"/>
    </sheetView>
  </sheetViews>
  <sheetFormatPr defaultRowHeight="15" x14ac:dyDescent="0.25"/>
  <cols>
    <col min="1" max="1" width="65.85546875" bestFit="1" customWidth="1"/>
    <col min="2" max="2" width="15.28515625" customWidth="1"/>
    <col min="3" max="3" width="10.5703125" customWidth="1"/>
    <col min="4" max="4" width="11.42578125" bestFit="1" customWidth="1"/>
    <col min="5" max="5" width="10.42578125" bestFit="1" customWidth="1"/>
    <col min="6" max="6" width="12.140625" bestFit="1" customWidth="1"/>
  </cols>
  <sheetData>
    <row r="1" spans="1:6" ht="15.75" thickBot="1" x14ac:dyDescent="0.3">
      <c r="A1" s="2" t="s">
        <v>33</v>
      </c>
    </row>
    <row r="2" spans="1:6" ht="27" thickBot="1" x14ac:dyDescent="0.45">
      <c r="A2" s="26" t="s">
        <v>26</v>
      </c>
      <c r="B2" s="27"/>
      <c r="C2" s="27"/>
      <c r="D2" s="27"/>
      <c r="E2" s="27"/>
      <c r="F2" s="28"/>
    </row>
    <row r="3" spans="1:6" ht="15.75" thickBot="1" x14ac:dyDescent="0.3">
      <c r="A3" s="29"/>
      <c r="B3" s="30"/>
      <c r="C3" s="31" t="s">
        <v>0</v>
      </c>
      <c r="D3" s="32"/>
      <c r="E3" s="33" t="s">
        <v>1</v>
      </c>
      <c r="F3" s="34"/>
    </row>
    <row r="4" spans="1:6" s="2" customFormat="1" ht="60" x14ac:dyDescent="0.25">
      <c r="A4" s="1" t="s">
        <v>2</v>
      </c>
      <c r="B4" s="4" t="s">
        <v>3</v>
      </c>
      <c r="C4" s="5" t="s">
        <v>84</v>
      </c>
      <c r="D4" s="5" t="s">
        <v>4</v>
      </c>
      <c r="E4" s="5" t="s">
        <v>84</v>
      </c>
      <c r="F4" s="6" t="s">
        <v>4</v>
      </c>
    </row>
    <row r="5" spans="1:6" s="11" customFormat="1" x14ac:dyDescent="0.25">
      <c r="A5" s="7" t="s">
        <v>5</v>
      </c>
      <c r="B5" s="8">
        <v>40</v>
      </c>
      <c r="C5" s="18"/>
      <c r="D5" s="9">
        <f t="shared" ref="D5:D51" si="0">B5*C5</f>
        <v>0</v>
      </c>
      <c r="E5" s="18"/>
      <c r="F5" s="10">
        <f t="shared" ref="F5:F77" si="1">B5*E5</f>
        <v>0</v>
      </c>
    </row>
    <row r="6" spans="1:6" s="11" customFormat="1" x14ac:dyDescent="0.25">
      <c r="A6" s="12" t="s">
        <v>34</v>
      </c>
      <c r="B6" s="8">
        <v>80</v>
      </c>
      <c r="C6" s="18"/>
      <c r="D6" s="9">
        <f>B6*C6</f>
        <v>0</v>
      </c>
      <c r="E6" s="18"/>
      <c r="F6" s="10">
        <f>B6*E6</f>
        <v>0</v>
      </c>
    </row>
    <row r="7" spans="1:6" s="11" customFormat="1" x14ac:dyDescent="0.25">
      <c r="A7" s="12" t="s">
        <v>6</v>
      </c>
      <c r="B7" s="8">
        <v>80</v>
      </c>
      <c r="C7" s="18"/>
      <c r="D7" s="9">
        <f t="shared" si="0"/>
        <v>0</v>
      </c>
      <c r="E7" s="18"/>
      <c r="F7" s="10">
        <f t="shared" si="1"/>
        <v>0</v>
      </c>
    </row>
    <row r="8" spans="1:6" s="11" customFormat="1" x14ac:dyDescent="0.25">
      <c r="A8" s="12" t="s">
        <v>7</v>
      </c>
      <c r="B8" s="8">
        <v>100</v>
      </c>
      <c r="C8" s="18"/>
      <c r="D8" s="9">
        <f t="shared" si="0"/>
        <v>0</v>
      </c>
      <c r="E8" s="18"/>
      <c r="F8" s="10">
        <f t="shared" si="1"/>
        <v>0</v>
      </c>
    </row>
    <row r="9" spans="1:6" s="11" customFormat="1" x14ac:dyDescent="0.25">
      <c r="A9" s="12" t="s">
        <v>8</v>
      </c>
      <c r="B9" s="8">
        <v>80</v>
      </c>
      <c r="C9" s="18"/>
      <c r="D9" s="9">
        <f t="shared" si="0"/>
        <v>0</v>
      </c>
      <c r="E9" s="18"/>
      <c r="F9" s="10">
        <f t="shared" si="1"/>
        <v>0</v>
      </c>
    </row>
    <row r="10" spans="1:6" s="11" customFormat="1" x14ac:dyDescent="0.25">
      <c r="A10" s="12" t="s">
        <v>9</v>
      </c>
      <c r="B10" s="8">
        <v>10</v>
      </c>
      <c r="C10" s="18"/>
      <c r="D10" s="9">
        <f t="shared" si="0"/>
        <v>0</v>
      </c>
      <c r="E10" s="18"/>
      <c r="F10" s="10">
        <f t="shared" si="1"/>
        <v>0</v>
      </c>
    </row>
    <row r="11" spans="1:6" s="11" customFormat="1" x14ac:dyDescent="0.25">
      <c r="A11" s="12" t="s">
        <v>10</v>
      </c>
      <c r="B11" s="8">
        <v>10</v>
      </c>
      <c r="C11" s="18"/>
      <c r="D11" s="9">
        <f t="shared" si="0"/>
        <v>0</v>
      </c>
      <c r="E11" s="18"/>
      <c r="F11" s="10">
        <f t="shared" si="1"/>
        <v>0</v>
      </c>
    </row>
    <row r="12" spans="1:6" s="11" customFormat="1" x14ac:dyDescent="0.25">
      <c r="A12" s="12" t="s">
        <v>11</v>
      </c>
      <c r="B12" s="8">
        <v>10</v>
      </c>
      <c r="C12" s="18"/>
      <c r="D12" s="9">
        <f t="shared" si="0"/>
        <v>0</v>
      </c>
      <c r="E12" s="18"/>
      <c r="F12" s="10">
        <f t="shared" si="1"/>
        <v>0</v>
      </c>
    </row>
    <row r="13" spans="1:6" s="11" customFormat="1" x14ac:dyDescent="0.25">
      <c r="A13" s="12" t="s">
        <v>12</v>
      </c>
      <c r="B13" s="8">
        <v>10</v>
      </c>
      <c r="C13" s="18"/>
      <c r="D13" s="9">
        <f t="shared" si="0"/>
        <v>0</v>
      </c>
      <c r="E13" s="18"/>
      <c r="F13" s="10">
        <f t="shared" si="1"/>
        <v>0</v>
      </c>
    </row>
    <row r="14" spans="1:6" s="11" customFormat="1" x14ac:dyDescent="0.25">
      <c r="A14" s="12" t="s">
        <v>13</v>
      </c>
      <c r="B14" s="8">
        <v>100</v>
      </c>
      <c r="C14" s="18"/>
      <c r="D14" s="9">
        <f t="shared" si="0"/>
        <v>0</v>
      </c>
      <c r="E14" s="18"/>
      <c r="F14" s="10">
        <f t="shared" si="1"/>
        <v>0</v>
      </c>
    </row>
    <row r="15" spans="1:6" s="11" customFormat="1" x14ac:dyDescent="0.25">
      <c r="A15" s="12" t="s">
        <v>41</v>
      </c>
      <c r="B15" s="8">
        <v>20</v>
      </c>
      <c r="C15" s="18"/>
      <c r="D15" s="9">
        <f>B15*C15</f>
        <v>0</v>
      </c>
      <c r="E15" s="18"/>
      <c r="F15" s="10">
        <f>B15*E15</f>
        <v>0</v>
      </c>
    </row>
    <row r="16" spans="1:6" s="11" customFormat="1" x14ac:dyDescent="0.25">
      <c r="A16" s="12" t="s">
        <v>35</v>
      </c>
      <c r="B16" s="8">
        <v>80</v>
      </c>
      <c r="C16" s="18"/>
      <c r="D16" s="9">
        <f>B16*C16</f>
        <v>0</v>
      </c>
      <c r="E16" s="18"/>
      <c r="F16" s="10">
        <f>B16*E16</f>
        <v>0</v>
      </c>
    </row>
    <row r="17" spans="1:6" s="11" customFormat="1" x14ac:dyDescent="0.25">
      <c r="A17" s="12" t="s">
        <v>14</v>
      </c>
      <c r="B17" s="8">
        <v>50</v>
      </c>
      <c r="C17" s="18"/>
      <c r="D17" s="9">
        <f t="shared" si="0"/>
        <v>0</v>
      </c>
      <c r="E17" s="18"/>
      <c r="F17" s="10">
        <f t="shared" si="1"/>
        <v>0</v>
      </c>
    </row>
    <row r="18" spans="1:6" s="11" customFormat="1" x14ac:dyDescent="0.25">
      <c r="A18" s="12" t="s">
        <v>40</v>
      </c>
      <c r="B18" s="8">
        <v>16</v>
      </c>
      <c r="C18" s="18"/>
      <c r="D18" s="9">
        <f t="shared" si="0"/>
        <v>0</v>
      </c>
      <c r="E18" s="18"/>
      <c r="F18" s="10">
        <f t="shared" si="1"/>
        <v>0</v>
      </c>
    </row>
    <row r="19" spans="1:6" s="11" customFormat="1" x14ac:dyDescent="0.25">
      <c r="A19" s="12" t="s">
        <v>15</v>
      </c>
      <c r="B19" s="8">
        <v>100</v>
      </c>
      <c r="C19" s="18"/>
      <c r="D19" s="9">
        <f t="shared" si="0"/>
        <v>0</v>
      </c>
      <c r="E19" s="18"/>
      <c r="F19" s="10">
        <f t="shared" si="1"/>
        <v>0</v>
      </c>
    </row>
    <row r="20" spans="1:6" s="11" customFormat="1" x14ac:dyDescent="0.25">
      <c r="A20" s="12" t="s">
        <v>16</v>
      </c>
      <c r="B20" s="8">
        <v>90</v>
      </c>
      <c r="C20" s="18"/>
      <c r="D20" s="9">
        <f t="shared" si="0"/>
        <v>0</v>
      </c>
      <c r="E20" s="18"/>
      <c r="F20" s="10">
        <f t="shared" si="1"/>
        <v>0</v>
      </c>
    </row>
    <row r="21" spans="1:6" s="11" customFormat="1" x14ac:dyDescent="0.25">
      <c r="A21" s="12" t="s">
        <v>17</v>
      </c>
      <c r="B21" s="8">
        <v>25</v>
      </c>
      <c r="C21" s="18"/>
      <c r="D21" s="9">
        <f t="shared" si="0"/>
        <v>0</v>
      </c>
      <c r="E21" s="18"/>
      <c r="F21" s="10">
        <f t="shared" si="1"/>
        <v>0</v>
      </c>
    </row>
    <row r="22" spans="1:6" s="11" customFormat="1" x14ac:dyDescent="0.25">
      <c r="A22" s="12" t="s">
        <v>18</v>
      </c>
      <c r="B22" s="8">
        <v>25</v>
      </c>
      <c r="C22" s="18"/>
      <c r="D22" s="9">
        <f t="shared" si="0"/>
        <v>0</v>
      </c>
      <c r="E22" s="18"/>
      <c r="F22" s="10">
        <f t="shared" si="1"/>
        <v>0</v>
      </c>
    </row>
    <row r="23" spans="1:6" s="11" customFormat="1" x14ac:dyDescent="0.25">
      <c r="A23" s="12" t="s">
        <v>19</v>
      </c>
      <c r="B23" s="8">
        <v>25</v>
      </c>
      <c r="C23" s="18"/>
      <c r="D23" s="9">
        <f t="shared" si="0"/>
        <v>0</v>
      </c>
      <c r="E23" s="18"/>
      <c r="F23" s="10">
        <f t="shared" si="1"/>
        <v>0</v>
      </c>
    </row>
    <row r="24" spans="1:6" s="11" customFormat="1" x14ac:dyDescent="0.25">
      <c r="A24" s="12" t="s">
        <v>20</v>
      </c>
      <c r="B24" s="8">
        <v>25</v>
      </c>
      <c r="C24" s="18"/>
      <c r="D24" s="9">
        <f t="shared" si="0"/>
        <v>0</v>
      </c>
      <c r="E24" s="18"/>
      <c r="F24" s="10">
        <f t="shared" si="1"/>
        <v>0</v>
      </c>
    </row>
    <row r="25" spans="1:6" s="11" customFormat="1" x14ac:dyDescent="0.25">
      <c r="A25" s="12" t="s">
        <v>36</v>
      </c>
      <c r="B25" s="8">
        <v>20</v>
      </c>
      <c r="C25" s="18"/>
      <c r="D25" s="9">
        <f t="shared" si="0"/>
        <v>0</v>
      </c>
      <c r="E25" s="18"/>
      <c r="F25" s="10">
        <f t="shared" si="1"/>
        <v>0</v>
      </c>
    </row>
    <row r="26" spans="1:6" s="11" customFormat="1" x14ac:dyDescent="0.25">
      <c r="A26" s="12" t="s">
        <v>37</v>
      </c>
      <c r="B26" s="8">
        <v>20</v>
      </c>
      <c r="C26" s="18"/>
      <c r="D26" s="9">
        <f t="shared" si="0"/>
        <v>0</v>
      </c>
      <c r="E26" s="18"/>
      <c r="F26" s="10">
        <f t="shared" si="1"/>
        <v>0</v>
      </c>
    </row>
    <row r="27" spans="1:6" s="11" customFormat="1" x14ac:dyDescent="0.25">
      <c r="A27" s="12" t="s">
        <v>38</v>
      </c>
      <c r="B27" s="8">
        <v>20</v>
      </c>
      <c r="C27" s="18"/>
      <c r="D27" s="9">
        <f t="shared" si="0"/>
        <v>0</v>
      </c>
      <c r="E27" s="18"/>
      <c r="F27" s="10">
        <f t="shared" si="1"/>
        <v>0</v>
      </c>
    </row>
    <row r="28" spans="1:6" s="11" customFormat="1" x14ac:dyDescent="0.25">
      <c r="A28" s="12" t="s">
        <v>39</v>
      </c>
      <c r="B28" s="8">
        <v>20</v>
      </c>
      <c r="C28" s="18"/>
      <c r="D28" s="9">
        <f t="shared" si="0"/>
        <v>0</v>
      </c>
      <c r="E28" s="18"/>
      <c r="F28" s="10">
        <f t="shared" si="1"/>
        <v>0</v>
      </c>
    </row>
    <row r="29" spans="1:6" s="11" customFormat="1" x14ac:dyDescent="0.25">
      <c r="A29" s="12" t="s">
        <v>42</v>
      </c>
      <c r="B29" s="8">
        <v>4</v>
      </c>
      <c r="C29" s="18"/>
      <c r="D29" s="9">
        <f t="shared" si="0"/>
        <v>0</v>
      </c>
      <c r="E29" s="18"/>
      <c r="F29" s="10">
        <f t="shared" si="1"/>
        <v>0</v>
      </c>
    </row>
    <row r="30" spans="1:6" s="11" customFormat="1" x14ac:dyDescent="0.25">
      <c r="A30" s="12" t="s">
        <v>43</v>
      </c>
      <c r="B30" s="8">
        <v>4</v>
      </c>
      <c r="C30" s="18"/>
      <c r="D30" s="9">
        <f t="shared" si="0"/>
        <v>0</v>
      </c>
      <c r="E30" s="18"/>
      <c r="F30" s="10">
        <f t="shared" si="1"/>
        <v>0</v>
      </c>
    </row>
    <row r="31" spans="1:6" s="11" customFormat="1" x14ac:dyDescent="0.25">
      <c r="A31" s="12" t="s">
        <v>44</v>
      </c>
      <c r="B31" s="8">
        <v>4</v>
      </c>
      <c r="C31" s="18"/>
      <c r="D31" s="9">
        <f t="shared" si="0"/>
        <v>0</v>
      </c>
      <c r="E31" s="18"/>
      <c r="F31" s="10">
        <f t="shared" si="1"/>
        <v>0</v>
      </c>
    </row>
    <row r="32" spans="1:6" s="11" customFormat="1" x14ac:dyDescent="0.25">
      <c r="A32" s="12" t="s">
        <v>45</v>
      </c>
      <c r="B32" s="8">
        <v>4</v>
      </c>
      <c r="C32" s="18"/>
      <c r="D32" s="9">
        <f t="shared" si="0"/>
        <v>0</v>
      </c>
      <c r="E32" s="18"/>
      <c r="F32" s="10">
        <f t="shared" si="1"/>
        <v>0</v>
      </c>
    </row>
    <row r="33" spans="1:6" s="11" customFormat="1" x14ac:dyDescent="0.25">
      <c r="A33" s="12" t="s">
        <v>21</v>
      </c>
      <c r="B33" s="8">
        <v>10</v>
      </c>
      <c r="C33" s="18"/>
      <c r="D33" s="9">
        <f t="shared" si="0"/>
        <v>0</v>
      </c>
      <c r="E33" s="18"/>
      <c r="F33" s="10">
        <f t="shared" si="1"/>
        <v>0</v>
      </c>
    </row>
    <row r="34" spans="1:6" s="11" customFormat="1" x14ac:dyDescent="0.25">
      <c r="A34" s="12" t="s">
        <v>22</v>
      </c>
      <c r="B34" s="8">
        <v>10</v>
      </c>
      <c r="C34" s="18"/>
      <c r="D34" s="9">
        <f t="shared" si="0"/>
        <v>0</v>
      </c>
      <c r="E34" s="18"/>
      <c r="F34" s="10">
        <f t="shared" si="1"/>
        <v>0</v>
      </c>
    </row>
    <row r="35" spans="1:6" s="11" customFormat="1" x14ac:dyDescent="0.25">
      <c r="A35" s="12" t="s">
        <v>23</v>
      </c>
      <c r="B35" s="8">
        <v>10</v>
      </c>
      <c r="C35" s="18"/>
      <c r="D35" s="9">
        <f t="shared" si="0"/>
        <v>0</v>
      </c>
      <c r="E35" s="18"/>
      <c r="F35" s="10">
        <f t="shared" si="1"/>
        <v>0</v>
      </c>
    </row>
    <row r="36" spans="1:6" s="11" customFormat="1" x14ac:dyDescent="0.25">
      <c r="A36" s="12" t="s">
        <v>24</v>
      </c>
      <c r="B36" s="8">
        <v>10</v>
      </c>
      <c r="C36" s="18"/>
      <c r="D36" s="9">
        <f t="shared" si="0"/>
        <v>0</v>
      </c>
      <c r="E36" s="18"/>
      <c r="F36" s="10">
        <f t="shared" si="1"/>
        <v>0</v>
      </c>
    </row>
    <row r="37" spans="1:6" s="11" customFormat="1" x14ac:dyDescent="0.25">
      <c r="A37" s="12" t="s">
        <v>79</v>
      </c>
      <c r="B37" s="8">
        <v>4</v>
      </c>
      <c r="C37" s="18"/>
      <c r="D37" s="9">
        <f t="shared" si="0"/>
        <v>0</v>
      </c>
      <c r="E37" s="18"/>
      <c r="F37" s="10">
        <f t="shared" si="1"/>
        <v>0</v>
      </c>
    </row>
    <row r="38" spans="1:6" s="11" customFormat="1" x14ac:dyDescent="0.25">
      <c r="A38" s="12" t="s">
        <v>80</v>
      </c>
      <c r="B38" s="8">
        <v>4</v>
      </c>
      <c r="C38" s="18"/>
      <c r="D38" s="9">
        <f t="shared" si="0"/>
        <v>0</v>
      </c>
      <c r="E38" s="18"/>
      <c r="F38" s="10">
        <f t="shared" si="1"/>
        <v>0</v>
      </c>
    </row>
    <row r="39" spans="1:6" s="11" customFormat="1" x14ac:dyDescent="0.25">
      <c r="A39" s="12" t="s">
        <v>81</v>
      </c>
      <c r="B39" s="8">
        <v>4</v>
      </c>
      <c r="C39" s="18"/>
      <c r="D39" s="9">
        <f t="shared" si="0"/>
        <v>0</v>
      </c>
      <c r="E39" s="18"/>
      <c r="F39" s="10">
        <f t="shared" si="1"/>
        <v>0</v>
      </c>
    </row>
    <row r="40" spans="1:6" s="11" customFormat="1" x14ac:dyDescent="0.25">
      <c r="A40" s="12" t="s">
        <v>82</v>
      </c>
      <c r="B40" s="8">
        <v>4</v>
      </c>
      <c r="C40" s="18"/>
      <c r="D40" s="9">
        <f t="shared" si="0"/>
        <v>0</v>
      </c>
      <c r="E40" s="18"/>
      <c r="F40" s="10">
        <f t="shared" si="1"/>
        <v>0</v>
      </c>
    </row>
    <row r="41" spans="1:6" s="11" customFormat="1" x14ac:dyDescent="0.25">
      <c r="A41" s="12" t="s">
        <v>46</v>
      </c>
      <c r="B41" s="8">
        <v>8</v>
      </c>
      <c r="C41" s="18"/>
      <c r="D41" s="9">
        <f t="shared" si="0"/>
        <v>0</v>
      </c>
      <c r="E41" s="18"/>
      <c r="F41" s="10">
        <f t="shared" si="1"/>
        <v>0</v>
      </c>
    </row>
    <row r="42" spans="1:6" s="11" customFormat="1" x14ac:dyDescent="0.25">
      <c r="A42" s="12" t="s">
        <v>47</v>
      </c>
      <c r="B42" s="8">
        <v>10</v>
      </c>
      <c r="C42" s="18"/>
      <c r="D42" s="9">
        <f t="shared" si="0"/>
        <v>0</v>
      </c>
      <c r="E42" s="18"/>
      <c r="F42" s="10">
        <f t="shared" si="1"/>
        <v>0</v>
      </c>
    </row>
    <row r="43" spans="1:6" s="11" customFormat="1" x14ac:dyDescent="0.25">
      <c r="A43" s="12" t="s">
        <v>48</v>
      </c>
      <c r="B43" s="8">
        <v>16</v>
      </c>
      <c r="C43" s="18"/>
      <c r="D43" s="9">
        <f t="shared" si="0"/>
        <v>0</v>
      </c>
      <c r="E43" s="18"/>
      <c r="F43" s="10">
        <f t="shared" si="1"/>
        <v>0</v>
      </c>
    </row>
    <row r="44" spans="1:6" s="11" customFormat="1" x14ac:dyDescent="0.25">
      <c r="A44" s="12" t="s">
        <v>49</v>
      </c>
      <c r="B44" s="8">
        <v>10</v>
      </c>
      <c r="C44" s="19"/>
      <c r="D44" s="9">
        <f t="shared" si="0"/>
        <v>0</v>
      </c>
      <c r="E44" s="18"/>
      <c r="F44" s="10">
        <f t="shared" si="1"/>
        <v>0</v>
      </c>
    </row>
    <row r="45" spans="1:6" s="11" customFormat="1" x14ac:dyDescent="0.25">
      <c r="A45" s="7" t="s">
        <v>50</v>
      </c>
      <c r="B45" s="8">
        <v>8</v>
      </c>
      <c r="C45" s="19"/>
      <c r="D45" s="13">
        <f t="shared" si="0"/>
        <v>0</v>
      </c>
      <c r="E45" s="18"/>
      <c r="F45" s="10">
        <f t="shared" si="1"/>
        <v>0</v>
      </c>
    </row>
    <row r="46" spans="1:6" s="11" customFormat="1" x14ac:dyDescent="0.25">
      <c r="A46" s="7" t="s">
        <v>51</v>
      </c>
      <c r="B46" s="8">
        <v>8</v>
      </c>
      <c r="C46" s="19"/>
      <c r="D46" s="13">
        <f t="shared" si="0"/>
        <v>0</v>
      </c>
      <c r="E46" s="18"/>
      <c r="F46" s="10">
        <f t="shared" si="1"/>
        <v>0</v>
      </c>
    </row>
    <row r="47" spans="1:6" s="11" customFormat="1" x14ac:dyDescent="0.25">
      <c r="A47" s="7" t="s">
        <v>52</v>
      </c>
      <c r="B47" s="8">
        <v>8</v>
      </c>
      <c r="C47" s="19"/>
      <c r="D47" s="13">
        <f t="shared" si="0"/>
        <v>0</v>
      </c>
      <c r="E47" s="18"/>
      <c r="F47" s="10">
        <f t="shared" si="1"/>
        <v>0</v>
      </c>
    </row>
    <row r="48" spans="1:6" s="11" customFormat="1" x14ac:dyDescent="0.25">
      <c r="A48" s="7" t="s">
        <v>53</v>
      </c>
      <c r="B48" s="8">
        <v>8</v>
      </c>
      <c r="C48" s="19"/>
      <c r="D48" s="13">
        <f t="shared" si="0"/>
        <v>0</v>
      </c>
      <c r="E48" s="18"/>
      <c r="F48" s="10">
        <f t="shared" si="1"/>
        <v>0</v>
      </c>
    </row>
    <row r="49" spans="1:6" s="11" customFormat="1" x14ac:dyDescent="0.25">
      <c r="A49" s="7" t="s">
        <v>54</v>
      </c>
      <c r="B49" s="8">
        <v>40</v>
      </c>
      <c r="C49" s="19"/>
      <c r="D49" s="13">
        <f t="shared" si="0"/>
        <v>0</v>
      </c>
      <c r="E49" s="18"/>
      <c r="F49" s="10">
        <f t="shared" si="1"/>
        <v>0</v>
      </c>
    </row>
    <row r="50" spans="1:6" s="11" customFormat="1" x14ac:dyDescent="0.25">
      <c r="A50" s="7" t="s">
        <v>55</v>
      </c>
      <c r="B50" s="8">
        <v>30</v>
      </c>
      <c r="C50" s="19"/>
      <c r="D50" s="13">
        <f t="shared" si="0"/>
        <v>0</v>
      </c>
      <c r="E50" s="18"/>
      <c r="F50" s="10">
        <f t="shared" si="1"/>
        <v>0</v>
      </c>
    </row>
    <row r="51" spans="1:6" s="11" customFormat="1" x14ac:dyDescent="0.25">
      <c r="A51" s="7" t="s">
        <v>56</v>
      </c>
      <c r="B51" s="8">
        <v>40</v>
      </c>
      <c r="C51" s="19"/>
      <c r="D51" s="13">
        <f t="shared" si="0"/>
        <v>0</v>
      </c>
      <c r="E51" s="18"/>
      <c r="F51" s="10">
        <f t="shared" si="1"/>
        <v>0</v>
      </c>
    </row>
    <row r="52" spans="1:6" s="11" customFormat="1" x14ac:dyDescent="0.25">
      <c r="A52" s="7" t="s">
        <v>57</v>
      </c>
      <c r="B52" s="8">
        <v>31</v>
      </c>
      <c r="C52" s="20"/>
      <c r="D52" s="15"/>
      <c r="E52" s="18"/>
      <c r="F52" s="10">
        <f t="shared" si="1"/>
        <v>0</v>
      </c>
    </row>
    <row r="53" spans="1:6" s="11" customFormat="1" x14ac:dyDescent="0.25">
      <c r="A53" s="14" t="s">
        <v>27</v>
      </c>
      <c r="B53" s="8">
        <v>12</v>
      </c>
      <c r="C53" s="20"/>
      <c r="D53" s="15"/>
      <c r="E53" s="18"/>
      <c r="F53" s="10">
        <f t="shared" si="1"/>
        <v>0</v>
      </c>
    </row>
    <row r="54" spans="1:6" s="11" customFormat="1" x14ac:dyDescent="0.25">
      <c r="A54" s="14" t="s">
        <v>28</v>
      </c>
      <c r="B54" s="8">
        <v>6</v>
      </c>
      <c r="C54" s="20"/>
      <c r="D54" s="15"/>
      <c r="E54" s="18"/>
      <c r="F54" s="10">
        <f t="shared" si="1"/>
        <v>0</v>
      </c>
    </row>
    <row r="55" spans="1:6" s="11" customFormat="1" x14ac:dyDescent="0.25">
      <c r="A55" s="14" t="s">
        <v>29</v>
      </c>
      <c r="B55" s="8">
        <v>20</v>
      </c>
      <c r="C55" s="20"/>
      <c r="D55" s="15"/>
      <c r="E55" s="18"/>
      <c r="F55" s="10">
        <f t="shared" si="1"/>
        <v>0</v>
      </c>
    </row>
    <row r="56" spans="1:6" s="11" customFormat="1" x14ac:dyDescent="0.25">
      <c r="A56" s="14" t="s">
        <v>58</v>
      </c>
      <c r="B56" s="8">
        <v>25</v>
      </c>
      <c r="C56" s="20"/>
      <c r="D56" s="15"/>
      <c r="E56" s="18"/>
      <c r="F56" s="10">
        <f t="shared" si="1"/>
        <v>0</v>
      </c>
    </row>
    <row r="57" spans="1:6" s="11" customFormat="1" x14ac:dyDescent="0.25">
      <c r="A57" s="14" t="s">
        <v>59</v>
      </c>
      <c r="B57" s="8">
        <v>8</v>
      </c>
      <c r="C57" s="20"/>
      <c r="D57" s="15"/>
      <c r="E57" s="18"/>
      <c r="F57" s="10">
        <f t="shared" si="1"/>
        <v>0</v>
      </c>
    </row>
    <row r="58" spans="1:6" s="11" customFormat="1" x14ac:dyDescent="0.25">
      <c r="A58" s="16" t="s">
        <v>32</v>
      </c>
      <c r="B58" s="8">
        <v>8</v>
      </c>
      <c r="C58" s="20"/>
      <c r="D58" s="15"/>
      <c r="E58" s="18"/>
      <c r="F58" s="10">
        <f t="shared" si="1"/>
        <v>0</v>
      </c>
    </row>
    <row r="59" spans="1:6" s="11" customFormat="1" x14ac:dyDescent="0.25">
      <c r="A59" s="14" t="s">
        <v>60</v>
      </c>
      <c r="B59" s="8">
        <v>6</v>
      </c>
      <c r="C59" s="20"/>
      <c r="D59" s="15"/>
      <c r="E59" s="18"/>
      <c r="F59" s="10">
        <f t="shared" si="1"/>
        <v>0</v>
      </c>
    </row>
    <row r="60" spans="1:6" s="11" customFormat="1" x14ac:dyDescent="0.25">
      <c r="A60" s="14" t="s">
        <v>61</v>
      </c>
      <c r="B60" s="8">
        <v>6</v>
      </c>
      <c r="C60" s="20"/>
      <c r="D60" s="15"/>
      <c r="E60" s="18"/>
      <c r="F60" s="10">
        <f t="shared" si="1"/>
        <v>0</v>
      </c>
    </row>
    <row r="61" spans="1:6" s="11" customFormat="1" x14ac:dyDescent="0.25">
      <c r="A61" s="14" t="s">
        <v>62</v>
      </c>
      <c r="B61" s="8">
        <v>6</v>
      </c>
      <c r="C61" s="20"/>
      <c r="D61" s="15"/>
      <c r="E61" s="18"/>
      <c r="F61" s="10">
        <f t="shared" si="1"/>
        <v>0</v>
      </c>
    </row>
    <row r="62" spans="1:6" s="11" customFormat="1" x14ac:dyDescent="0.25">
      <c r="A62" s="14" t="s">
        <v>63</v>
      </c>
      <c r="B62" s="8">
        <v>6</v>
      </c>
      <c r="C62" s="20"/>
      <c r="D62" s="15"/>
      <c r="E62" s="18"/>
      <c r="F62" s="10">
        <f t="shared" si="1"/>
        <v>0</v>
      </c>
    </row>
    <row r="63" spans="1:6" s="11" customFormat="1" x14ac:dyDescent="0.25">
      <c r="A63" s="14" t="s">
        <v>64</v>
      </c>
      <c r="B63" s="8">
        <v>4</v>
      </c>
      <c r="C63" s="20"/>
      <c r="D63" s="15"/>
      <c r="E63" s="18"/>
      <c r="F63" s="10">
        <f t="shared" si="1"/>
        <v>0</v>
      </c>
    </row>
    <row r="64" spans="1:6" s="11" customFormat="1" x14ac:dyDescent="0.25">
      <c r="A64" s="14" t="s">
        <v>65</v>
      </c>
      <c r="B64" s="8">
        <v>8</v>
      </c>
      <c r="C64" s="20"/>
      <c r="D64" s="15"/>
      <c r="E64" s="18"/>
      <c r="F64" s="10">
        <f t="shared" si="1"/>
        <v>0</v>
      </c>
    </row>
    <row r="65" spans="1:6" s="11" customFormat="1" x14ac:dyDescent="0.25">
      <c r="A65" s="14" t="s">
        <v>66</v>
      </c>
      <c r="B65" s="8">
        <v>8</v>
      </c>
      <c r="C65" s="20"/>
      <c r="D65" s="15"/>
      <c r="E65" s="18"/>
      <c r="F65" s="10">
        <f t="shared" si="1"/>
        <v>0</v>
      </c>
    </row>
    <row r="66" spans="1:6" s="11" customFormat="1" x14ac:dyDescent="0.25">
      <c r="A66" s="14" t="s">
        <v>67</v>
      </c>
      <c r="B66" s="8">
        <v>8</v>
      </c>
      <c r="C66" s="20"/>
      <c r="D66" s="15"/>
      <c r="E66" s="18"/>
      <c r="F66" s="10">
        <f t="shared" si="1"/>
        <v>0</v>
      </c>
    </row>
    <row r="67" spans="1:6" s="11" customFormat="1" x14ac:dyDescent="0.25">
      <c r="A67" s="14" t="s">
        <v>68</v>
      </c>
      <c r="B67" s="8">
        <v>8</v>
      </c>
      <c r="C67" s="20"/>
      <c r="D67" s="15"/>
      <c r="E67" s="18"/>
      <c r="F67" s="10">
        <f t="shared" si="1"/>
        <v>0</v>
      </c>
    </row>
    <row r="68" spans="1:6" s="11" customFormat="1" x14ac:dyDescent="0.25">
      <c r="A68" s="14" t="s">
        <v>69</v>
      </c>
      <c r="B68" s="8">
        <v>4</v>
      </c>
      <c r="C68" s="20"/>
      <c r="D68" s="15"/>
      <c r="E68" s="18"/>
      <c r="F68" s="10">
        <f t="shared" si="1"/>
        <v>0</v>
      </c>
    </row>
    <row r="69" spans="1:6" s="11" customFormat="1" x14ac:dyDescent="0.25">
      <c r="A69" s="14" t="s">
        <v>70</v>
      </c>
      <c r="B69" s="8">
        <v>8</v>
      </c>
      <c r="C69" s="20"/>
      <c r="D69" s="15"/>
      <c r="E69" s="18"/>
      <c r="F69" s="10">
        <f t="shared" si="1"/>
        <v>0</v>
      </c>
    </row>
    <row r="70" spans="1:6" s="11" customFormat="1" x14ac:dyDescent="0.25">
      <c r="A70" s="14" t="s">
        <v>71</v>
      </c>
      <c r="B70" s="8">
        <v>8</v>
      </c>
      <c r="C70" s="20"/>
      <c r="D70" s="15"/>
      <c r="E70" s="18"/>
      <c r="F70" s="10">
        <f t="shared" si="1"/>
        <v>0</v>
      </c>
    </row>
    <row r="71" spans="1:6" s="11" customFormat="1" x14ac:dyDescent="0.25">
      <c r="A71" s="14" t="s">
        <v>72</v>
      </c>
      <c r="B71" s="8">
        <v>8</v>
      </c>
      <c r="C71" s="20"/>
      <c r="D71" s="15"/>
      <c r="E71" s="18"/>
      <c r="F71" s="10">
        <f t="shared" si="1"/>
        <v>0</v>
      </c>
    </row>
    <row r="72" spans="1:6" s="11" customFormat="1" x14ac:dyDescent="0.25">
      <c r="A72" s="14" t="s">
        <v>73</v>
      </c>
      <c r="B72" s="8">
        <v>8</v>
      </c>
      <c r="C72" s="20"/>
      <c r="D72" s="15"/>
      <c r="E72" s="18"/>
      <c r="F72" s="10">
        <f t="shared" si="1"/>
        <v>0</v>
      </c>
    </row>
    <row r="73" spans="1:6" s="11" customFormat="1" x14ac:dyDescent="0.25">
      <c r="A73" s="14" t="s">
        <v>74</v>
      </c>
      <c r="B73" s="8">
        <v>8</v>
      </c>
      <c r="C73" s="20"/>
      <c r="D73" s="15"/>
      <c r="E73" s="18"/>
      <c r="F73" s="10">
        <f t="shared" si="1"/>
        <v>0</v>
      </c>
    </row>
    <row r="74" spans="1:6" s="11" customFormat="1" x14ac:dyDescent="0.25">
      <c r="A74" s="14" t="s">
        <v>75</v>
      </c>
      <c r="B74" s="8">
        <v>8</v>
      </c>
      <c r="C74" s="20"/>
      <c r="D74" s="15"/>
      <c r="E74" s="18"/>
      <c r="F74" s="10">
        <f t="shared" si="1"/>
        <v>0</v>
      </c>
    </row>
    <row r="75" spans="1:6" s="11" customFormat="1" x14ac:dyDescent="0.25">
      <c r="A75" s="14" t="s">
        <v>76</v>
      </c>
      <c r="B75" s="8">
        <v>8</v>
      </c>
      <c r="C75" s="20"/>
      <c r="D75" s="15"/>
      <c r="E75" s="18"/>
      <c r="F75" s="10">
        <f t="shared" si="1"/>
        <v>0</v>
      </c>
    </row>
    <row r="76" spans="1:6" s="11" customFormat="1" x14ac:dyDescent="0.25">
      <c r="A76" s="14" t="s">
        <v>77</v>
      </c>
      <c r="B76" s="8">
        <v>8</v>
      </c>
      <c r="C76" s="20"/>
      <c r="D76" s="15"/>
      <c r="E76" s="18"/>
      <c r="F76" s="10">
        <f t="shared" si="1"/>
        <v>0</v>
      </c>
    </row>
    <row r="77" spans="1:6" s="11" customFormat="1" x14ac:dyDescent="0.25">
      <c r="A77" s="14" t="s">
        <v>78</v>
      </c>
      <c r="B77" s="8">
        <v>3</v>
      </c>
      <c r="C77" s="20"/>
      <c r="D77" s="15"/>
      <c r="E77" s="18"/>
      <c r="F77" s="10">
        <f t="shared" si="1"/>
        <v>0</v>
      </c>
    </row>
    <row r="78" spans="1:6" s="11" customFormat="1" x14ac:dyDescent="0.25">
      <c r="A78" s="14" t="s">
        <v>30</v>
      </c>
      <c r="B78" s="8">
        <v>3</v>
      </c>
      <c r="C78" s="18"/>
      <c r="D78" s="9">
        <f t="shared" ref="D78:D79" si="2">B78*C78</f>
        <v>0</v>
      </c>
      <c r="E78" s="18"/>
      <c r="F78" s="10">
        <f>B78*E78</f>
        <v>0</v>
      </c>
    </row>
    <row r="79" spans="1:6" s="11" customFormat="1" x14ac:dyDescent="0.25">
      <c r="A79" s="12" t="s">
        <v>31</v>
      </c>
      <c r="B79" s="8">
        <v>12</v>
      </c>
      <c r="C79" s="18"/>
      <c r="D79" s="9">
        <f t="shared" si="2"/>
        <v>0</v>
      </c>
      <c r="E79" s="18"/>
      <c r="F79" s="10">
        <f>B79*E79</f>
        <v>0</v>
      </c>
    </row>
    <row r="80" spans="1:6" s="11" customFormat="1" x14ac:dyDescent="0.25">
      <c r="A80" s="39" t="s">
        <v>90</v>
      </c>
      <c r="B80" s="37"/>
      <c r="C80" s="37"/>
      <c r="D80" s="37"/>
      <c r="E80" s="37"/>
      <c r="F80" s="40"/>
    </row>
    <row r="81" spans="1:6" s="11" customFormat="1" x14ac:dyDescent="0.25">
      <c r="A81" s="14" t="s">
        <v>85</v>
      </c>
      <c r="B81" s="8">
        <v>12</v>
      </c>
      <c r="C81" s="18"/>
      <c r="D81" s="9">
        <f>B81*C81</f>
        <v>0</v>
      </c>
      <c r="E81" s="18"/>
      <c r="F81" s="10">
        <f>B81*E81</f>
        <v>0</v>
      </c>
    </row>
    <row r="82" spans="1:6" s="11" customFormat="1" x14ac:dyDescent="0.25">
      <c r="A82" s="14" t="s">
        <v>86</v>
      </c>
      <c r="B82" s="8">
        <v>8</v>
      </c>
      <c r="C82" s="18"/>
      <c r="D82" s="9">
        <f>B82*C82</f>
        <v>0</v>
      </c>
      <c r="E82" s="18"/>
      <c r="F82" s="10">
        <f>B82*E82</f>
        <v>0</v>
      </c>
    </row>
    <row r="83" spans="1:6" s="11" customFormat="1" x14ac:dyDescent="0.25">
      <c r="A83" s="14" t="s">
        <v>87</v>
      </c>
      <c r="B83" s="8">
        <v>8</v>
      </c>
      <c r="C83" s="18"/>
      <c r="D83" s="9">
        <f t="shared" ref="D83:D85" si="3">B83*C83</f>
        <v>0</v>
      </c>
      <c r="E83" s="18"/>
      <c r="F83" s="10">
        <f t="shared" ref="F83:F85" si="4">B83*E83</f>
        <v>0</v>
      </c>
    </row>
    <row r="84" spans="1:6" s="11" customFormat="1" x14ac:dyDescent="0.25">
      <c r="A84" s="14" t="s">
        <v>88</v>
      </c>
      <c r="B84" s="8">
        <v>8</v>
      </c>
      <c r="C84" s="18"/>
      <c r="D84" s="9">
        <f t="shared" si="3"/>
        <v>0</v>
      </c>
      <c r="E84" s="18"/>
      <c r="F84" s="10">
        <f t="shared" si="4"/>
        <v>0</v>
      </c>
    </row>
    <row r="85" spans="1:6" s="11" customFormat="1" ht="15.75" thickBot="1" x14ac:dyDescent="0.3">
      <c r="A85" s="41" t="s">
        <v>89</v>
      </c>
      <c r="B85" s="17">
        <v>8</v>
      </c>
      <c r="C85" s="21"/>
      <c r="D85" s="42">
        <f t="shared" si="3"/>
        <v>0</v>
      </c>
      <c r="E85" s="21"/>
      <c r="F85" s="43">
        <f t="shared" si="4"/>
        <v>0</v>
      </c>
    </row>
    <row r="86" spans="1:6" ht="15.75" thickBot="1" x14ac:dyDescent="0.3">
      <c r="A86" s="38"/>
      <c r="C86" s="35">
        <f>SUM(D5:D85)</f>
        <v>0</v>
      </c>
      <c r="D86" s="36"/>
      <c r="E86" s="35">
        <f>SUM(F5:F85)</f>
        <v>0</v>
      </c>
      <c r="F86" s="36"/>
    </row>
    <row r="87" spans="1:6" ht="15.75" thickBot="1" x14ac:dyDescent="0.3">
      <c r="A87" t="s">
        <v>25</v>
      </c>
      <c r="C87" s="3"/>
      <c r="D87" s="3"/>
      <c r="E87" s="24">
        <f>C86+E86</f>
        <v>0</v>
      </c>
      <c r="F87" s="25"/>
    </row>
    <row r="89" spans="1:6" x14ac:dyDescent="0.25">
      <c r="A89" s="22" t="s">
        <v>83</v>
      </c>
    </row>
    <row r="91" spans="1:6" ht="133.5" customHeight="1" x14ac:dyDescent="0.25">
      <c r="A91" s="23" t="s">
        <v>91</v>
      </c>
      <c r="B91" s="23"/>
      <c r="C91" s="23"/>
      <c r="D91" s="23"/>
      <c r="E91" s="23"/>
      <c r="F91" s="23"/>
    </row>
  </sheetData>
  <mergeCells count="9">
    <mergeCell ref="E87:F87"/>
    <mergeCell ref="A2:F2"/>
    <mergeCell ref="A3:B3"/>
    <mergeCell ref="C3:D3"/>
    <mergeCell ref="E3:F3"/>
    <mergeCell ref="C86:D86"/>
    <mergeCell ref="E86:F86"/>
    <mergeCell ref="A80:F80"/>
    <mergeCell ref="A91:F91"/>
  </mergeCells>
  <phoneticPr fontId="0" type="noConversion"/>
  <pageMargins left="0.7" right="0.7" top="0.78740157499999996" bottom="0.78740157499999996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Podklad 1</vt:lpstr>
    </vt:vector>
  </TitlesOfParts>
  <Company>MěÚ Trutnov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</dc:creator>
  <cp:lastModifiedBy>Vídeňská Monika</cp:lastModifiedBy>
  <cp:lastPrinted>2026-03-27T09:23:31Z</cp:lastPrinted>
  <dcterms:created xsi:type="dcterms:W3CDTF">2017-09-27T06:52:02Z</dcterms:created>
  <dcterms:modified xsi:type="dcterms:W3CDTF">2026-03-27T09:23:36Z</dcterms:modified>
</cp:coreProperties>
</file>