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1385" activeTab="0"/>
  </bookViews>
  <sheets>
    <sheet name="ELEKTROINSTALACE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<sst xmlns="http://schemas.openxmlformats.org/spreadsheetml/2006/main" count="107" uniqueCount="68">
  <si>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cena</t>
  </si>
  <si>
    <t>celk. cena</t>
  </si>
  <si>
    <t>DPH</t>
  </si>
  <si>
    <t>DPH vyp.</t>
  </si>
  <si>
    <t>součet</t>
  </si>
  <si>
    <t>CENA CELKEM (Kč)</t>
  </si>
  <si>
    <t>MJ</t>
  </si>
  <si>
    <t>Množství</t>
  </si>
  <si>
    <t>J.cena</t>
  </si>
  <si>
    <t>ks</t>
  </si>
  <si>
    <t>Výmalby včetně stropních lišt</t>
  </si>
  <si>
    <t>ELEKTROINSTALACE - OSVĚTLENÍ, ELEKTROMONTÁŽE, AUDIOVIZUÁLNÍ TECHNIKA</t>
  </si>
  <si>
    <t>Prkenný obklad - chalupy, kůlny</t>
  </si>
  <si>
    <t>p. č.</t>
  </si>
  <si>
    <t>ReflektorLED TRACK 30WCCT:3000-6500K,30stupňů,bílá</t>
  </si>
  <si>
    <t>Lištový systém TRACK,bílá,2m</t>
  </si>
  <si>
    <t>I spojka lištového systému TRACK,bílá</t>
  </si>
  <si>
    <t>Světelný BOXLED CCT vč.ovl-vestavný okenní výklene</t>
  </si>
  <si>
    <t>CCT RF ovladač LCON 2,4Ghz/systém TRACK, BOXLED</t>
  </si>
  <si>
    <t>LED žárovka Candel Filament 4W/E14/3500K</t>
  </si>
  <si>
    <t>REVIZE</t>
  </si>
  <si>
    <t>OSTATNÍ NÁKLADY</t>
  </si>
  <si>
    <t>č. položky</t>
  </si>
  <si>
    <t>popis položky</t>
  </si>
  <si>
    <t>vypracování zprávy/revize el.zařízení</t>
  </si>
  <si>
    <t>jiné práce stavební (oprava po demontáži)</t>
  </si>
  <si>
    <t>jiné práce elektromontážní</t>
  </si>
  <si>
    <t>kabelová vedení(-CYKY) pevně uložený/dmtž</t>
  </si>
  <si>
    <t>svítidlo zářivkové bytové stropní/4 zdroje /dmtž</t>
  </si>
  <si>
    <t>DEMONTÁŽE</t>
  </si>
  <si>
    <t>kabel audio uložený do PVC žlabu</t>
  </si>
  <si>
    <t>minilišta vkládací pevně uložená do š.20mm</t>
  </si>
  <si>
    <t>vodič/kabel UTP/v liště PVC</t>
  </si>
  <si>
    <t>zásuvka domovní sdělovací 1násobná vč.zapojení</t>
  </si>
  <si>
    <t>zásuvka domovní zapuštěná vč.zapojení</t>
  </si>
  <si>
    <t>Montáž kab.vedení ve žlabu PVC</t>
  </si>
  <si>
    <t>m</t>
  </si>
  <si>
    <t>montáž</t>
  </si>
  <si>
    <t>Montáž lištového systému TRACK</t>
  </si>
  <si>
    <t>ELEKTROMONTÁŽE</t>
  </si>
  <si>
    <t>MATERIÁL ELEKTROMONTÁŽNÍ</t>
  </si>
  <si>
    <t>přívodní kabelové vedení 3x2,5 volně (žlab PVC)</t>
  </si>
  <si>
    <t>zásuvka 16A/250Vstř Tango 5518A-A2399 víčko clonky</t>
  </si>
  <si>
    <t>rámeček pro 1 přístroj Tango 3901A-B10</t>
  </si>
  <si>
    <t>SESTAVA zásuvka komunikační Tango 1xRJ45-8</t>
  </si>
  <si>
    <t>kryt zásuvky komunikační Tango 5014A-A100</t>
  </si>
  <si>
    <t>zásuvka komunik ModularJack RJ45-8Cat.5e 1208.10</t>
  </si>
  <si>
    <t>nosná maska pro 1xZásuvka ModularJack 5014A-B1017</t>
  </si>
  <si>
    <t>audio visuální práce</t>
  </si>
  <si>
    <t>kabel audio 4x1</t>
  </si>
  <si>
    <t>lišta vkládací LV 18x13</t>
  </si>
  <si>
    <t>kabel UTP cat6 LSOH 4P</t>
  </si>
  <si>
    <t>zak</t>
  </si>
  <si>
    <t>Audio zesilovač 2(4)x35W</t>
  </si>
  <si>
    <t>PC-osobní počítač</t>
  </si>
  <si>
    <t>Projektor-do 5m</t>
  </si>
  <si>
    <t>Interaktivní projektor</t>
  </si>
  <si>
    <t>Audiovizuální software</t>
  </si>
  <si>
    <t>Audiosystém</t>
  </si>
  <si>
    <t>Interaktivní LCD monitor 42palců s IR</t>
  </si>
  <si>
    <t>Světlo loučí (efekt ohně)</t>
  </si>
  <si>
    <t>DODÁVKY ZAŘÍZENÍ</t>
  </si>
  <si>
    <t>celkem za dodávky zařízení</t>
  </si>
  <si>
    <t>celkem za materiál elektromontážní</t>
  </si>
  <si>
    <t>celkem za elektromontáže</t>
  </si>
  <si>
    <t>celkem za demontáže</t>
  </si>
  <si>
    <t>celkem za ostatní náklady</t>
  </si>
  <si>
    <t>ROZPOČET ELEKTRO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</si>
</sst>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47" applyBorder="1" applyAlignment="1">
      <alignment horizontal="center"/>
      <protection/>
    </xf>
    <xf numFmtId="0" fontId="0" fillId="0" borderId="16" xfId="47" applyBorder="1" applyAlignment="1">
      <alignment horizontal="center"/>
      <protection/>
    </xf>
    <xf numFmtId="4" fontId="0" fillId="0" borderId="13" xfId="47" applyNumberFormat="1" applyBorder="1" applyAlignment="1">
      <alignment horizontal="center"/>
      <protection/>
    </xf>
    <xf numFmtId="4" fontId="0" fillId="0" borderId="16" xfId="47" applyNumberFormat="1" applyBorder="1" applyAlignment="1">
      <alignment horizontal="right"/>
      <protection/>
    </xf>
    <xf numFmtId="4" fontId="0" fillId="0" borderId="0" xfId="47" applyNumberFormat="1" applyBorder="1" applyAlignment="1">
      <alignment horizontal="center"/>
      <protection/>
    </xf>
    <xf numFmtId="4" fontId="0" fillId="0" borderId="16" xfId="47" applyNumberFormat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0" fillId="0" borderId="19" xfId="0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8" xfId="0" applyBorder="1" applyAlignment="1">
      <alignment horizontal="center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" fontId="3" fillId="0" borderId="32" xfId="0" applyNumberFormat="1" applyFont="1" applyBorder="1" applyAlignment="1">
      <alignment horizontal="left"/>
    </xf>
    <xf numFmtId="4" fontId="3" fillId="0" borderId="33" xfId="0" applyNumberFormat="1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4" fontId="3" fillId="0" borderId="28" xfId="0" applyNumberFormat="1" applyFont="1" applyBorder="1" applyAlignment="1">
      <alignment horizontal="left"/>
    </xf>
    <xf numFmtId="4" fontId="3" fillId="0" borderId="36" xfId="0" applyNumberFormat="1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 horizontal="center" vertical="center"/>
    </xf>
    <xf numFmtId="4" fontId="0" fillId="0" borderId="37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473"/>
  <sheetViews>
    <sheetView tabSelected="1" view="pageLayout" zoomScale="70" zoomScaleSheetLayoutView="100" zoomScalePageLayoutView="70" workbookViewId="0" topLeftCell="A1">
      <selection activeCell="J65" sqref="B64:K65"/>
    </sheetView>
  </sheetViews>
  <sheetFormatPr defaultColWidth="9.140625" defaultRowHeight="12.75"/>
  <cols>
    <col min="1" max="1" width="2.57421875" style="2" customWidth="1"/>
    <col min="2" max="2" width="9.140625" style="2" customWidth="1"/>
    <col min="3" max="3" width="12.28125" style="2" customWidth="1"/>
    <col min="4" max="4" width="79.7109375" style="2" customWidth="1"/>
    <col min="5" max="5" width="4.140625" style="2" customWidth="1"/>
    <col min="6" max="6" width="7.57421875" style="2" customWidth="1"/>
    <col min="7" max="7" width="10.421875" style="2" customWidth="1"/>
    <col min="8" max="8" width="12.140625" style="2" customWidth="1"/>
    <col min="9" max="9" width="7.8515625" style="2" customWidth="1"/>
    <col min="10" max="10" width="11.00390625" style="2" customWidth="1"/>
    <col min="11" max="11" width="14.00390625" style="2" customWidth="1"/>
    <col min="12" max="16384" width="9.140625" style="2" customWidth="1"/>
  </cols>
  <sheetData>
    <row r="1" spans="2:11" ht="21" thickBot="1">
      <c r="B1" s="82" t="s">
        <v>67</v>
      </c>
      <c r="C1" s="83"/>
      <c r="D1" s="83"/>
      <c r="E1" s="83"/>
      <c r="F1" s="83"/>
      <c r="G1" s="83"/>
      <c r="H1" s="83"/>
      <c r="I1" s="83"/>
      <c r="J1" s="83"/>
      <c r="K1" s="84"/>
    </row>
    <row r="2" spans="2:11" ht="12.75">
      <c r="B2" s="78" t="s">
        <v>13</v>
      </c>
      <c r="C2" s="85" t="s">
        <v>22</v>
      </c>
      <c r="D2" s="85" t="s">
        <v>23</v>
      </c>
      <c r="E2" s="85" t="s">
        <v>6</v>
      </c>
      <c r="F2" s="85" t="s">
        <v>7</v>
      </c>
      <c r="G2" s="85" t="s">
        <v>8</v>
      </c>
      <c r="H2" s="70" t="s">
        <v>0</v>
      </c>
      <c r="I2" s="70" t="s">
        <v>2</v>
      </c>
      <c r="J2" s="72" t="s">
        <v>3</v>
      </c>
      <c r="K2" s="90" t="s">
        <v>1</v>
      </c>
    </row>
    <row r="3" spans="1:11" s="34" customFormat="1" ht="13.5" thickBot="1">
      <c r="A3" s="36"/>
      <c r="B3" s="79"/>
      <c r="C3" s="71"/>
      <c r="D3" s="71"/>
      <c r="E3" s="71"/>
      <c r="F3" s="71"/>
      <c r="G3" s="71"/>
      <c r="H3" s="71"/>
      <c r="I3" s="71"/>
      <c r="J3" s="73"/>
      <c r="K3" s="91"/>
    </row>
    <row r="4" spans="2:11" ht="19.5" customHeight="1" thickBot="1">
      <c r="B4" s="75" t="s">
        <v>11</v>
      </c>
      <c r="C4" s="76"/>
      <c r="D4" s="76"/>
      <c r="E4" s="76"/>
      <c r="F4" s="76"/>
      <c r="G4" s="76"/>
      <c r="H4" s="76"/>
      <c r="I4" s="76"/>
      <c r="J4" s="76"/>
      <c r="K4" s="77"/>
    </row>
    <row r="5" spans="2:11" ht="19.5" customHeight="1" thickBot="1">
      <c r="B5" s="67" t="s">
        <v>61</v>
      </c>
      <c r="C5" s="80"/>
      <c r="D5" s="80"/>
      <c r="E5" s="80"/>
      <c r="F5" s="80"/>
      <c r="G5" s="80"/>
      <c r="H5" s="80"/>
      <c r="I5" s="80"/>
      <c r="J5" s="80"/>
      <c r="K5" s="81"/>
    </row>
    <row r="6" spans="2:11" ht="19.5" customHeight="1">
      <c r="B6" s="32">
        <v>1</v>
      </c>
      <c r="C6" s="4">
        <v>471206</v>
      </c>
      <c r="D6" s="40" t="s">
        <v>14</v>
      </c>
      <c r="E6" s="29" t="s">
        <v>9</v>
      </c>
      <c r="F6" s="8">
        <v>50</v>
      </c>
      <c r="G6" s="10"/>
      <c r="H6" s="10"/>
      <c r="I6" s="11"/>
      <c r="J6" s="12"/>
      <c r="K6" s="13"/>
    </row>
    <row r="7" spans="2:11" ht="19.5" customHeight="1">
      <c r="B7" s="30">
        <v>2</v>
      </c>
      <c r="C7" s="16">
        <v>471207</v>
      </c>
      <c r="D7" s="17" t="s">
        <v>15</v>
      </c>
      <c r="E7" s="16" t="s">
        <v>9</v>
      </c>
      <c r="F7" s="3">
        <v>35</v>
      </c>
      <c r="G7" s="14"/>
      <c r="H7" s="14"/>
      <c r="I7" s="11"/>
      <c r="J7" s="12"/>
      <c r="K7" s="13"/>
    </row>
    <row r="8" spans="2:11" ht="19.5" customHeight="1">
      <c r="B8" s="30">
        <v>3</v>
      </c>
      <c r="C8" s="16">
        <v>471208</v>
      </c>
      <c r="D8" s="40" t="s">
        <v>16</v>
      </c>
      <c r="E8" s="16" t="s">
        <v>9</v>
      </c>
      <c r="F8" s="3">
        <v>15</v>
      </c>
      <c r="G8" s="33"/>
      <c r="H8" s="14"/>
      <c r="I8" s="11"/>
      <c r="J8" s="12"/>
      <c r="K8" s="13"/>
    </row>
    <row r="9" spans="2:11" ht="19.5" customHeight="1">
      <c r="B9" s="30">
        <v>4</v>
      </c>
      <c r="C9" s="16">
        <v>471209</v>
      </c>
      <c r="D9" s="17" t="s">
        <v>17</v>
      </c>
      <c r="E9" s="16" t="s">
        <v>9</v>
      </c>
      <c r="F9" s="3">
        <v>7</v>
      </c>
      <c r="G9" s="33"/>
      <c r="H9" s="14"/>
      <c r="I9" s="11"/>
      <c r="J9" s="12"/>
      <c r="K9" s="13"/>
    </row>
    <row r="10" spans="2:11" ht="19.5" customHeight="1">
      <c r="B10" s="30">
        <v>5</v>
      </c>
      <c r="C10" s="16">
        <v>471210</v>
      </c>
      <c r="D10" s="17" t="s">
        <v>18</v>
      </c>
      <c r="E10" s="16" t="s">
        <v>9</v>
      </c>
      <c r="F10" s="3">
        <v>15</v>
      </c>
      <c r="G10" s="14"/>
      <c r="H10" s="14"/>
      <c r="I10" s="11"/>
      <c r="J10" s="12"/>
      <c r="K10" s="13"/>
    </row>
    <row r="11" spans="2:11" ht="19.5" customHeight="1">
      <c r="B11" s="30">
        <v>6</v>
      </c>
      <c r="C11" s="16">
        <v>471211</v>
      </c>
      <c r="D11" s="17" t="s">
        <v>19</v>
      </c>
      <c r="E11" s="16" t="s">
        <v>9</v>
      </c>
      <c r="F11" s="3">
        <v>6</v>
      </c>
      <c r="G11" s="14"/>
      <c r="H11" s="14"/>
      <c r="I11" s="11"/>
      <c r="J11" s="12"/>
      <c r="K11" s="13"/>
    </row>
    <row r="12" spans="2:11" ht="19.5" customHeight="1">
      <c r="B12" s="30">
        <v>7</v>
      </c>
      <c r="C12" s="16">
        <v>471212</v>
      </c>
      <c r="D12" s="17" t="s">
        <v>60</v>
      </c>
      <c r="E12" s="16" t="s">
        <v>9</v>
      </c>
      <c r="F12" s="3">
        <v>4</v>
      </c>
      <c r="G12" s="14"/>
      <c r="H12" s="14"/>
      <c r="I12" s="11"/>
      <c r="J12" s="12"/>
      <c r="K12" s="13"/>
    </row>
    <row r="13" spans="2:11" ht="19.5" customHeight="1">
      <c r="B13" s="30">
        <v>8</v>
      </c>
      <c r="C13" s="16">
        <v>471213</v>
      </c>
      <c r="D13" s="17" t="s">
        <v>59</v>
      </c>
      <c r="E13" s="16" t="s">
        <v>9</v>
      </c>
      <c r="F13" s="3">
        <v>4</v>
      </c>
      <c r="G13" s="14"/>
      <c r="H13" s="14"/>
      <c r="I13" s="11"/>
      <c r="J13" s="12"/>
      <c r="K13" s="13"/>
    </row>
    <row r="14" spans="2:11" ht="19.5" customHeight="1">
      <c r="B14" s="30">
        <v>9</v>
      </c>
      <c r="C14" s="16">
        <v>471215</v>
      </c>
      <c r="D14" s="17" t="s">
        <v>58</v>
      </c>
      <c r="E14" s="16" t="s">
        <v>9</v>
      </c>
      <c r="F14" s="3">
        <v>1</v>
      </c>
      <c r="G14" s="14"/>
      <c r="H14" s="14"/>
      <c r="I14" s="11"/>
      <c r="J14" s="12"/>
      <c r="K14" s="13"/>
    </row>
    <row r="15" spans="2:11" ht="19.5" customHeight="1">
      <c r="B15" s="30">
        <v>10</v>
      </c>
      <c r="C15" s="16">
        <v>471216</v>
      </c>
      <c r="D15" s="17" t="s">
        <v>57</v>
      </c>
      <c r="E15" s="16" t="s">
        <v>9</v>
      </c>
      <c r="F15" s="3">
        <v>1</v>
      </c>
      <c r="G15" s="14"/>
      <c r="H15" s="14"/>
      <c r="I15" s="11"/>
      <c r="J15" s="12"/>
      <c r="K15" s="13"/>
    </row>
    <row r="16" spans="2:11" ht="19.5" customHeight="1">
      <c r="B16" s="30">
        <v>11</v>
      </c>
      <c r="C16" s="16">
        <v>471214</v>
      </c>
      <c r="D16" s="40" t="s">
        <v>56</v>
      </c>
      <c r="E16" s="16" t="s">
        <v>9</v>
      </c>
      <c r="F16" s="3">
        <v>1</v>
      </c>
      <c r="G16" s="14"/>
      <c r="H16" s="14"/>
      <c r="I16" s="11"/>
      <c r="J16" s="12"/>
      <c r="K16" s="13"/>
    </row>
    <row r="17" spans="2:11" ht="19.5" customHeight="1">
      <c r="B17" s="30">
        <v>12</v>
      </c>
      <c r="C17" s="16">
        <v>471215</v>
      </c>
      <c r="D17" s="17" t="s">
        <v>55</v>
      </c>
      <c r="E17" s="16" t="s">
        <v>9</v>
      </c>
      <c r="F17" s="3">
        <v>1</v>
      </c>
      <c r="G17" s="14"/>
      <c r="H17" s="14"/>
      <c r="I17" s="11"/>
      <c r="J17" s="12"/>
      <c r="K17" s="13"/>
    </row>
    <row r="18" spans="2:11" ht="19.5" customHeight="1">
      <c r="B18" s="30">
        <v>13</v>
      </c>
      <c r="C18" s="16">
        <v>471216</v>
      </c>
      <c r="D18" s="17" t="s">
        <v>54</v>
      </c>
      <c r="E18" s="16" t="s">
        <v>9</v>
      </c>
      <c r="F18" s="3">
        <v>4</v>
      </c>
      <c r="G18" s="14"/>
      <c r="H18" s="14"/>
      <c r="I18" s="11"/>
      <c r="J18" s="12"/>
      <c r="K18" s="13"/>
    </row>
    <row r="19" spans="2:11" ht="19.5" customHeight="1">
      <c r="B19" s="30">
        <v>14</v>
      </c>
      <c r="C19" s="16">
        <v>471217</v>
      </c>
      <c r="D19" s="17" t="s">
        <v>53</v>
      </c>
      <c r="E19" s="16" t="s">
        <v>9</v>
      </c>
      <c r="F19" s="3">
        <v>3</v>
      </c>
      <c r="G19" s="14"/>
      <c r="H19" s="14"/>
      <c r="I19" s="11"/>
      <c r="J19" s="11"/>
      <c r="K19" s="31"/>
    </row>
    <row r="20" spans="2:11" ht="19.5" customHeight="1" thickBot="1">
      <c r="B20" s="59" t="s">
        <v>62</v>
      </c>
      <c r="C20" s="60"/>
      <c r="D20" s="60"/>
      <c r="E20" s="60"/>
      <c r="F20" s="60"/>
      <c r="G20" s="60"/>
      <c r="H20" s="61">
        <f>SUM(H6:H19)</f>
        <v>0</v>
      </c>
      <c r="I20" s="60"/>
      <c r="J20" s="60"/>
      <c r="K20" s="62">
        <f>SUM(K6:K19)</f>
        <v>0</v>
      </c>
    </row>
    <row r="21" spans="2:11" ht="19.5" customHeight="1" thickBot="1">
      <c r="B21" s="67" t="s">
        <v>40</v>
      </c>
      <c r="C21" s="68"/>
      <c r="D21" s="68"/>
      <c r="E21" s="68"/>
      <c r="F21" s="68"/>
      <c r="G21" s="68"/>
      <c r="H21" s="68"/>
      <c r="I21" s="68"/>
      <c r="J21" s="68"/>
      <c r="K21" s="69"/>
    </row>
    <row r="22" spans="2:11" ht="19.5" customHeight="1">
      <c r="B22" s="32">
        <v>15</v>
      </c>
      <c r="C22" s="50">
        <v>171104</v>
      </c>
      <c r="D22" s="40" t="s">
        <v>41</v>
      </c>
      <c r="E22" s="50" t="s">
        <v>36</v>
      </c>
      <c r="F22" s="4">
        <v>100</v>
      </c>
      <c r="G22" s="10"/>
      <c r="H22" s="10"/>
      <c r="I22" s="12"/>
      <c r="J22" s="12"/>
      <c r="K22" s="13"/>
    </row>
    <row r="23" spans="2:11" ht="19.5" customHeight="1">
      <c r="B23" s="30">
        <v>16</v>
      </c>
      <c r="C23" s="16">
        <v>420004</v>
      </c>
      <c r="D23" s="17" t="s">
        <v>42</v>
      </c>
      <c r="E23" s="16" t="s">
        <v>9</v>
      </c>
      <c r="F23" s="3">
        <v>11</v>
      </c>
      <c r="G23" s="14"/>
      <c r="H23" s="14"/>
      <c r="I23" s="11"/>
      <c r="J23" s="12"/>
      <c r="K23" s="13"/>
    </row>
    <row r="24" spans="2:11" ht="19.5" customHeight="1">
      <c r="B24" s="30">
        <v>17</v>
      </c>
      <c r="C24" s="16">
        <v>420091</v>
      </c>
      <c r="D24" s="17" t="s">
        <v>43</v>
      </c>
      <c r="E24" s="16" t="s">
        <v>9</v>
      </c>
      <c r="F24" s="3">
        <v>11</v>
      </c>
      <c r="G24" s="14"/>
      <c r="H24" s="14"/>
      <c r="I24" s="11"/>
      <c r="J24" s="12"/>
      <c r="K24" s="13"/>
    </row>
    <row r="25" spans="2:11" ht="19.5" customHeight="1">
      <c r="B25" s="30">
        <v>18</v>
      </c>
      <c r="C25" s="16">
        <v>420085</v>
      </c>
      <c r="D25" s="17" t="s">
        <v>44</v>
      </c>
      <c r="E25" s="16" t="s">
        <v>9</v>
      </c>
      <c r="F25" s="3">
        <v>0</v>
      </c>
      <c r="G25" s="14"/>
      <c r="H25" s="14"/>
      <c r="I25" s="11"/>
      <c r="J25" s="12"/>
      <c r="K25" s="13"/>
    </row>
    <row r="26" spans="2:11" ht="19.5" customHeight="1">
      <c r="B26" s="30">
        <v>19</v>
      </c>
      <c r="C26" s="16">
        <v>420053</v>
      </c>
      <c r="D26" s="17" t="s">
        <v>45</v>
      </c>
      <c r="E26" s="16" t="s">
        <v>9</v>
      </c>
      <c r="F26" s="3">
        <v>10</v>
      </c>
      <c r="G26" s="14"/>
      <c r="H26" s="14"/>
      <c r="I26" s="11"/>
      <c r="J26" s="12"/>
      <c r="K26" s="13"/>
    </row>
    <row r="27" spans="2:11" ht="19.5" customHeight="1">
      <c r="B27" s="30">
        <v>20</v>
      </c>
      <c r="C27" s="16">
        <v>420091</v>
      </c>
      <c r="D27" s="17" t="s">
        <v>43</v>
      </c>
      <c r="E27" s="16" t="s">
        <v>9</v>
      </c>
      <c r="F27" s="3">
        <v>10</v>
      </c>
      <c r="G27" s="14"/>
      <c r="H27" s="14"/>
      <c r="I27" s="11"/>
      <c r="J27" s="12"/>
      <c r="K27" s="13"/>
    </row>
    <row r="28" spans="2:11" ht="19.5" customHeight="1">
      <c r="B28" s="30">
        <v>21</v>
      </c>
      <c r="C28" s="16">
        <v>420204</v>
      </c>
      <c r="D28" s="40" t="s">
        <v>46</v>
      </c>
      <c r="E28" s="16" t="s">
        <v>9</v>
      </c>
      <c r="F28" s="3">
        <v>10</v>
      </c>
      <c r="G28" s="14"/>
      <c r="H28" s="14"/>
      <c r="I28" s="11"/>
      <c r="J28" s="12"/>
      <c r="K28" s="13"/>
    </row>
    <row r="29" spans="2:11" ht="19.5" customHeight="1">
      <c r="B29" s="30">
        <v>22</v>
      </c>
      <c r="C29" s="22">
        <v>420211</v>
      </c>
      <c r="D29" s="40" t="s">
        <v>47</v>
      </c>
      <c r="E29" s="16" t="s">
        <v>9</v>
      </c>
      <c r="F29" s="3">
        <v>10</v>
      </c>
      <c r="G29" s="14"/>
      <c r="H29" s="14"/>
      <c r="I29" s="11"/>
      <c r="J29" s="12"/>
      <c r="K29" s="13"/>
    </row>
    <row r="30" spans="2:11" ht="19.5" customHeight="1">
      <c r="B30" s="30">
        <v>23</v>
      </c>
      <c r="C30" s="22">
        <v>209406</v>
      </c>
      <c r="D30" s="17" t="s">
        <v>51</v>
      </c>
      <c r="E30" s="16" t="s">
        <v>36</v>
      </c>
      <c r="F30" s="3">
        <v>100</v>
      </c>
      <c r="G30" s="14"/>
      <c r="H30" s="14"/>
      <c r="I30" s="11"/>
      <c r="J30" s="12"/>
      <c r="K30" s="13"/>
    </row>
    <row r="31" spans="2:11" ht="19.5" customHeight="1">
      <c r="B31" s="30">
        <v>24</v>
      </c>
      <c r="C31" s="22">
        <v>333021</v>
      </c>
      <c r="D31" s="17" t="s">
        <v>50</v>
      </c>
      <c r="E31" s="16" t="s">
        <v>36</v>
      </c>
      <c r="F31" s="3">
        <v>100</v>
      </c>
      <c r="G31" s="14"/>
      <c r="H31" s="14"/>
      <c r="I31" s="11"/>
      <c r="J31" s="12"/>
      <c r="K31" s="13"/>
    </row>
    <row r="32" spans="2:11" ht="19.5" customHeight="1">
      <c r="B32" s="30">
        <v>25</v>
      </c>
      <c r="C32" s="22">
        <v>203303</v>
      </c>
      <c r="D32" s="17" t="s">
        <v>49</v>
      </c>
      <c r="E32" s="16" t="s">
        <v>36</v>
      </c>
      <c r="F32" s="3">
        <v>100</v>
      </c>
      <c r="G32" s="14"/>
      <c r="H32" s="14"/>
      <c r="I32" s="11"/>
      <c r="J32" s="12"/>
      <c r="K32" s="13"/>
    </row>
    <row r="33" spans="2:11" ht="19.5" customHeight="1">
      <c r="B33" s="57">
        <v>26</v>
      </c>
      <c r="C33" s="58">
        <v>203304</v>
      </c>
      <c r="D33" s="43" t="s">
        <v>48</v>
      </c>
      <c r="E33" s="42" t="s">
        <v>52</v>
      </c>
      <c r="F33" s="44">
        <v>1</v>
      </c>
      <c r="G33" s="45"/>
      <c r="H33" s="45"/>
      <c r="I33" s="46"/>
      <c r="J33" s="47"/>
      <c r="K33" s="48"/>
    </row>
    <row r="34" spans="2:11" ht="19.5" customHeight="1" thickBot="1">
      <c r="B34" s="63" t="s">
        <v>63</v>
      </c>
      <c r="C34" s="64"/>
      <c r="D34" s="64"/>
      <c r="E34" s="64"/>
      <c r="F34" s="64"/>
      <c r="G34" s="64"/>
      <c r="H34" s="65">
        <f>SUM(H22:H33)</f>
        <v>0</v>
      </c>
      <c r="I34" s="64"/>
      <c r="J34" s="64"/>
      <c r="K34" s="66">
        <f>SUM(K22:K33)</f>
        <v>0</v>
      </c>
    </row>
    <row r="35" spans="2:11" ht="19.5" customHeight="1" thickBot="1">
      <c r="B35" s="67" t="s">
        <v>39</v>
      </c>
      <c r="C35" s="68"/>
      <c r="D35" s="68"/>
      <c r="E35" s="68"/>
      <c r="F35" s="68"/>
      <c r="G35" s="68"/>
      <c r="H35" s="68"/>
      <c r="I35" s="68"/>
      <c r="J35" s="68"/>
      <c r="K35" s="69"/>
    </row>
    <row r="36" spans="2:11" ht="19.5" customHeight="1">
      <c r="B36" s="32">
        <v>27</v>
      </c>
      <c r="C36" s="50">
        <v>210112131</v>
      </c>
      <c r="D36" s="40" t="s">
        <v>37</v>
      </c>
      <c r="E36" s="50" t="s">
        <v>9</v>
      </c>
      <c r="F36" s="4">
        <v>35</v>
      </c>
      <c r="G36" s="10"/>
      <c r="H36" s="10"/>
      <c r="I36" s="12"/>
      <c r="J36" s="12"/>
      <c r="K36" s="13"/>
    </row>
    <row r="37" spans="2:11" ht="19.5" customHeight="1">
      <c r="B37" s="30">
        <v>28</v>
      </c>
      <c r="C37" s="16">
        <v>471207</v>
      </c>
      <c r="D37" s="17" t="s">
        <v>38</v>
      </c>
      <c r="E37" s="16" t="s">
        <v>36</v>
      </c>
      <c r="F37" s="3">
        <v>35</v>
      </c>
      <c r="G37" s="14"/>
      <c r="H37" s="14"/>
      <c r="I37" s="11"/>
      <c r="J37" s="12"/>
      <c r="K37" s="13"/>
    </row>
    <row r="38" spans="2:11" ht="19.5" customHeight="1">
      <c r="B38" s="30">
        <v>29</v>
      </c>
      <c r="C38" s="16">
        <v>471206</v>
      </c>
      <c r="D38" s="17" t="s">
        <v>12</v>
      </c>
      <c r="E38" s="16" t="s">
        <v>9</v>
      </c>
      <c r="F38" s="3">
        <v>50</v>
      </c>
      <c r="G38" s="33"/>
      <c r="H38" s="14"/>
      <c r="I38" s="11"/>
      <c r="J38" s="12"/>
      <c r="K38" s="13"/>
    </row>
    <row r="39" spans="2:11" ht="19.5" customHeight="1">
      <c r="B39" s="30">
        <v>30</v>
      </c>
      <c r="C39" s="16">
        <v>471208</v>
      </c>
      <c r="D39" s="40" t="s">
        <v>10</v>
      </c>
      <c r="E39" s="16" t="s">
        <v>9</v>
      </c>
      <c r="F39" s="3">
        <v>50</v>
      </c>
      <c r="G39" s="14"/>
      <c r="H39" s="14"/>
      <c r="I39" s="11"/>
      <c r="J39" s="12"/>
      <c r="K39" s="13"/>
    </row>
    <row r="40" spans="2:11" ht="19.5" customHeight="1">
      <c r="B40" s="30">
        <v>31</v>
      </c>
      <c r="C40" s="16">
        <v>210800610</v>
      </c>
      <c r="D40" s="40" t="s">
        <v>35</v>
      </c>
      <c r="E40" s="16" t="s">
        <v>36</v>
      </c>
      <c r="F40" s="3">
        <v>100</v>
      </c>
      <c r="G40" s="14"/>
      <c r="H40" s="14"/>
      <c r="I40" s="11"/>
      <c r="J40" s="12"/>
      <c r="K40" s="13"/>
    </row>
    <row r="41" spans="2:11" ht="19.5" customHeight="1">
      <c r="B41" s="5">
        <v>32</v>
      </c>
      <c r="C41" s="22">
        <v>210111011</v>
      </c>
      <c r="D41" s="17" t="s">
        <v>34</v>
      </c>
      <c r="E41" s="16" t="s">
        <v>9</v>
      </c>
      <c r="F41" s="3">
        <v>11</v>
      </c>
      <c r="G41" s="14"/>
      <c r="H41" s="14"/>
      <c r="I41" s="11"/>
      <c r="J41" s="12"/>
      <c r="K41" s="13"/>
    </row>
    <row r="42" spans="2:11" ht="19.5" customHeight="1">
      <c r="B42" s="5">
        <v>33</v>
      </c>
      <c r="C42" s="16">
        <v>210111311</v>
      </c>
      <c r="D42" s="17" t="s">
        <v>33</v>
      </c>
      <c r="E42" s="16" t="s">
        <v>9</v>
      </c>
      <c r="F42" s="3">
        <v>10</v>
      </c>
      <c r="G42" s="14"/>
      <c r="H42" s="14"/>
      <c r="I42" s="11"/>
      <c r="J42" s="12"/>
      <c r="K42" s="13"/>
    </row>
    <row r="43" spans="2:11" ht="19.5" customHeight="1">
      <c r="B43" s="5">
        <v>34</v>
      </c>
      <c r="C43" s="16">
        <v>210950341</v>
      </c>
      <c r="D43" s="17" t="s">
        <v>32</v>
      </c>
      <c r="E43" s="16" t="s">
        <v>36</v>
      </c>
      <c r="F43" s="3">
        <v>100</v>
      </c>
      <c r="G43" s="14"/>
      <c r="H43" s="14"/>
      <c r="I43" s="11"/>
      <c r="J43" s="12"/>
      <c r="K43" s="13"/>
    </row>
    <row r="44" spans="2:11" ht="19.5" customHeight="1">
      <c r="B44" s="5">
        <v>35</v>
      </c>
      <c r="C44" s="16">
        <v>210010111</v>
      </c>
      <c r="D44" s="17" t="s">
        <v>31</v>
      </c>
      <c r="E44" s="16" t="s">
        <v>36</v>
      </c>
      <c r="F44" s="3">
        <v>100</v>
      </c>
      <c r="G44" s="14"/>
      <c r="H44" s="14"/>
      <c r="I44" s="11"/>
      <c r="J44" s="12"/>
      <c r="K44" s="13"/>
    </row>
    <row r="45" spans="2:11" ht="19.5" customHeight="1">
      <c r="B45" s="5">
        <v>36</v>
      </c>
      <c r="C45" s="16">
        <v>210850030</v>
      </c>
      <c r="D45" s="17" t="s">
        <v>30</v>
      </c>
      <c r="E45" s="16" t="s">
        <v>36</v>
      </c>
      <c r="F45" s="3">
        <v>100</v>
      </c>
      <c r="G45" s="14"/>
      <c r="H45" s="14"/>
      <c r="I45" s="11"/>
      <c r="J45" s="11"/>
      <c r="K45" s="31"/>
    </row>
    <row r="46" spans="2:11" ht="19.5" customHeight="1" thickBot="1">
      <c r="B46" s="59" t="s">
        <v>64</v>
      </c>
      <c r="C46" s="60"/>
      <c r="D46" s="60"/>
      <c r="E46" s="60"/>
      <c r="F46" s="60"/>
      <c r="G46" s="60"/>
      <c r="H46" s="61">
        <f>SUM(H36:H45)</f>
        <v>0</v>
      </c>
      <c r="I46" s="60"/>
      <c r="J46" s="60"/>
      <c r="K46" s="62">
        <f>SUM(K36:K45)</f>
        <v>0</v>
      </c>
    </row>
    <row r="47" spans="2:11" ht="19.5" customHeight="1" thickBot="1">
      <c r="B47" s="67" t="s">
        <v>29</v>
      </c>
      <c r="C47" s="68"/>
      <c r="D47" s="68"/>
      <c r="E47" s="68"/>
      <c r="F47" s="68"/>
      <c r="G47" s="68"/>
      <c r="H47" s="68"/>
      <c r="I47" s="68"/>
      <c r="J47" s="68"/>
      <c r="K47" s="69"/>
    </row>
    <row r="48" spans="2:11" ht="19.5" customHeight="1">
      <c r="B48" s="49">
        <v>37</v>
      </c>
      <c r="C48" s="50">
        <v>210201003</v>
      </c>
      <c r="D48" s="40" t="s">
        <v>28</v>
      </c>
      <c r="E48" s="50" t="s">
        <v>9</v>
      </c>
      <c r="F48" s="4">
        <v>36</v>
      </c>
      <c r="G48" s="10"/>
      <c r="H48" s="10"/>
      <c r="I48" s="12"/>
      <c r="J48" s="12"/>
      <c r="K48" s="13"/>
    </row>
    <row r="49" spans="2:11" ht="19.5" customHeight="1">
      <c r="B49" s="5">
        <v>38</v>
      </c>
      <c r="C49" s="16">
        <v>210810048</v>
      </c>
      <c r="D49" s="17" t="s">
        <v>27</v>
      </c>
      <c r="E49" s="16" t="s">
        <v>9</v>
      </c>
      <c r="F49" s="3">
        <v>1</v>
      </c>
      <c r="G49" s="14"/>
      <c r="H49" s="14"/>
      <c r="I49" s="11"/>
      <c r="J49" s="11"/>
      <c r="K49" s="31"/>
    </row>
    <row r="50" spans="2:11" ht="19.5" customHeight="1" thickBot="1">
      <c r="B50" s="59" t="s">
        <v>65</v>
      </c>
      <c r="C50" s="60"/>
      <c r="D50" s="60"/>
      <c r="E50" s="60"/>
      <c r="F50" s="60"/>
      <c r="G50" s="60"/>
      <c r="H50" s="61">
        <f>SUM(H48:H49)</f>
        <v>0</v>
      </c>
      <c r="I50" s="60"/>
      <c r="J50" s="60"/>
      <c r="K50" s="62">
        <f>SUM(K48:K49)</f>
        <v>0</v>
      </c>
    </row>
    <row r="51" spans="2:11" ht="19.5" customHeight="1" thickBot="1">
      <c r="B51" s="67" t="s">
        <v>21</v>
      </c>
      <c r="C51" s="68"/>
      <c r="D51" s="68"/>
      <c r="E51" s="68"/>
      <c r="F51" s="68"/>
      <c r="G51" s="68"/>
      <c r="H51" s="68"/>
      <c r="I51" s="68"/>
      <c r="J51" s="68"/>
      <c r="K51" s="69"/>
    </row>
    <row r="52" spans="2:11" ht="19.5" customHeight="1">
      <c r="B52" s="41">
        <v>39</v>
      </c>
      <c r="C52" s="42">
        <v>219990011</v>
      </c>
      <c r="D52" s="43" t="s">
        <v>26</v>
      </c>
      <c r="E52" s="42" t="s">
        <v>9</v>
      </c>
      <c r="F52" s="44">
        <v>1</v>
      </c>
      <c r="G52" s="45"/>
      <c r="H52" s="45"/>
      <c r="I52" s="46"/>
      <c r="J52" s="47"/>
      <c r="K52" s="48"/>
    </row>
    <row r="53" spans="2:11" ht="19.5" customHeight="1">
      <c r="B53" s="5">
        <v>40</v>
      </c>
      <c r="C53" s="16">
        <v>219990012</v>
      </c>
      <c r="D53" s="17" t="s">
        <v>25</v>
      </c>
      <c r="E53" s="16" t="s">
        <v>9</v>
      </c>
      <c r="F53" s="3">
        <v>1</v>
      </c>
      <c r="G53" s="14"/>
      <c r="H53" s="14"/>
      <c r="I53" s="11"/>
      <c r="J53" s="11"/>
      <c r="K53" s="31"/>
    </row>
    <row r="54" spans="2:11" ht="19.5" customHeight="1" thickBot="1">
      <c r="B54" s="59" t="s">
        <v>66</v>
      </c>
      <c r="C54" s="60"/>
      <c r="D54" s="60"/>
      <c r="E54" s="60"/>
      <c r="F54" s="60"/>
      <c r="G54" s="60"/>
      <c r="H54" s="61">
        <f>SUM(H52:H53)</f>
        <v>0</v>
      </c>
      <c r="I54" s="60"/>
      <c r="J54" s="60"/>
      <c r="K54" s="62">
        <f>SUM(K52:K53)</f>
        <v>0</v>
      </c>
    </row>
    <row r="55" spans="2:11" ht="19.5" customHeight="1" thickBot="1">
      <c r="B55" s="67" t="s">
        <v>20</v>
      </c>
      <c r="C55" s="68"/>
      <c r="D55" s="68"/>
      <c r="E55" s="68"/>
      <c r="F55" s="68"/>
      <c r="G55" s="68"/>
      <c r="H55" s="68"/>
      <c r="I55" s="68"/>
      <c r="J55" s="68"/>
      <c r="K55" s="69"/>
    </row>
    <row r="56" spans="2:11" ht="19.5" customHeight="1" thickBot="1">
      <c r="B56" s="51">
        <v>41</v>
      </c>
      <c r="C56" s="52">
        <v>217309001</v>
      </c>
      <c r="D56" s="53" t="s">
        <v>24</v>
      </c>
      <c r="E56" s="52" t="s">
        <v>9</v>
      </c>
      <c r="F56" s="54">
        <v>1</v>
      </c>
      <c r="G56" s="55"/>
      <c r="H56" s="55"/>
      <c r="I56" s="56"/>
      <c r="J56" s="38"/>
      <c r="K56" s="39"/>
    </row>
    <row r="57" spans="2:11" ht="19.5" customHeight="1" thickBot="1">
      <c r="B57" s="6"/>
      <c r="C57" s="18"/>
      <c r="D57" s="19"/>
      <c r="F57" s="9"/>
      <c r="G57" s="9"/>
      <c r="H57" s="9"/>
      <c r="I57" s="9"/>
      <c r="K57" s="9"/>
    </row>
    <row r="58" spans="2:11" ht="19.5" customHeight="1" thickBot="1">
      <c r="B58" s="6"/>
      <c r="C58" s="7"/>
      <c r="D58" s="7"/>
      <c r="F58" s="24" t="s">
        <v>4</v>
      </c>
      <c r="G58" s="27"/>
      <c r="H58" s="28">
        <f>SUM(H6:H19,H22:H33,H36:H45,H48:H49,H52:H53,H56,)</f>
        <v>0</v>
      </c>
      <c r="I58" s="23"/>
      <c r="J58" s="25">
        <f>SUM(J6:J56)</f>
        <v>0</v>
      </c>
      <c r="K58" s="26">
        <f>SUM(K6:K19,K22,K36:K45,K48:K49,K52:K53,K56,)</f>
        <v>0</v>
      </c>
    </row>
    <row r="59" spans="1:11" ht="19.5" customHeight="1" thickBot="1">
      <c r="A59" s="21"/>
      <c r="B59" s="6"/>
      <c r="E59" s="21"/>
      <c r="K59" s="15"/>
    </row>
    <row r="60" spans="2:11" ht="19.5" customHeight="1" thickBot="1">
      <c r="B60" s="6"/>
      <c r="F60" s="88" t="s">
        <v>5</v>
      </c>
      <c r="G60" s="89"/>
      <c r="J60" s="86">
        <f>SUM(K58:K58)</f>
        <v>0</v>
      </c>
      <c r="K60" s="87"/>
    </row>
    <row r="61" spans="2:11" ht="19.5" customHeight="1">
      <c r="B61" s="6"/>
      <c r="K61" s="15"/>
    </row>
    <row r="62" spans="1:11" s="34" customFormat="1" ht="19.5" customHeight="1">
      <c r="A62" s="36"/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1:11" s="34" customFormat="1" ht="19.5" customHeight="1">
      <c r="A63" s="36"/>
      <c r="B63" s="35"/>
      <c r="C63" s="36"/>
      <c r="D63" s="36"/>
      <c r="E63" s="36"/>
      <c r="F63" s="36"/>
      <c r="G63" s="36"/>
      <c r="H63" s="36"/>
      <c r="I63" s="36"/>
      <c r="J63" s="36"/>
      <c r="K63" s="37"/>
    </row>
    <row r="64" spans="1:11" s="34" customFormat="1" ht="19.5" customHeight="1">
      <c r="A64" s="36"/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1:11" s="34" customFormat="1" ht="19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34" customFormat="1" ht="19.5" customHeight="1">
      <c r="A66" s="36"/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ht="16.5" customHeight="1"/>
    <row r="68" ht="16.5" customHeight="1"/>
    <row r="69" ht="16.5" customHeight="1"/>
    <row r="70" spans="4:18" ht="16.5" customHeight="1">
      <c r="D70" s="1"/>
      <c r="L70" s="6"/>
      <c r="M70" s="20"/>
      <c r="N70" s="20"/>
      <c r="O70" s="20"/>
      <c r="P70" s="20"/>
      <c r="Q70" s="20"/>
      <c r="R70" s="6"/>
    </row>
    <row r="71" spans="4:17" ht="16.5" customHeight="1">
      <c r="D71" s="1"/>
      <c r="L71" s="6"/>
      <c r="M71" s="20"/>
      <c r="N71" s="20"/>
      <c r="O71" s="20"/>
      <c r="P71" s="20"/>
      <c r="Q71" s="20"/>
    </row>
    <row r="72" ht="16.5" customHeight="1">
      <c r="D72" s="1"/>
    </row>
    <row r="73" ht="16.5" customHeight="1">
      <c r="D73" s="1"/>
    </row>
    <row r="74" ht="16.5" customHeight="1">
      <c r="D74" s="1"/>
    </row>
    <row r="75" ht="16.5" customHeight="1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65473" ht="12.75">
      <c r="F65473" s="6"/>
    </row>
  </sheetData>
  <sheetProtection/>
  <mergeCells count="23">
    <mergeCell ref="F2:F3"/>
    <mergeCell ref="G2:G3"/>
    <mergeCell ref="H2:H3"/>
    <mergeCell ref="B5:K5"/>
    <mergeCell ref="B21:K21"/>
    <mergeCell ref="B35:K35"/>
    <mergeCell ref="B1:K1"/>
    <mergeCell ref="D2:D3"/>
    <mergeCell ref="J60:K60"/>
    <mergeCell ref="F60:G60"/>
    <mergeCell ref="C2:C3"/>
    <mergeCell ref="K2:K3"/>
    <mergeCell ref="E2:E3"/>
    <mergeCell ref="B47:K47"/>
    <mergeCell ref="B51:K51"/>
    <mergeCell ref="B55:K55"/>
    <mergeCell ref="I2:I3"/>
    <mergeCell ref="J2:J3"/>
    <mergeCell ref="B66:K66"/>
    <mergeCell ref="B64:K64"/>
    <mergeCell ref="B62:K62"/>
    <mergeCell ref="B4:K4"/>
    <mergeCell ref="B2:B3"/>
  </mergeCells>
  <printOptions/>
  <pageMargins left="0.252328431372549" right="0.1715686274509804" top="0.5905511811023623" bottom="0.8661417322834646" header="0.5905511811023623" footer="0.2755905511811024"/>
  <pageSetup fitToHeight="1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muj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 sam</dc:creator>
  <cp:keywords/>
  <dc:description/>
  <cp:lastModifiedBy>Mgr. Lucie Vlková</cp:lastModifiedBy>
  <cp:lastPrinted>2012-10-31T14:03:16Z</cp:lastPrinted>
  <dcterms:created xsi:type="dcterms:W3CDTF">2007-08-16T10:02:06Z</dcterms:created>
  <dcterms:modified xsi:type="dcterms:W3CDTF">2016-07-13T06:43:36Z</dcterms:modified>
  <cp:category/>
  <cp:version/>
  <cp:contentType/>
  <cp:contentStatus/>
</cp:coreProperties>
</file>